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atos\FbAWeb\"/>
    </mc:Choice>
  </mc:AlternateContent>
  <xr:revisionPtr revIDLastSave="0" documentId="8_{5D8AD904-C09C-4688-8697-61C06A5EDE53}" xr6:coauthVersionLast="40" xr6:coauthVersionMax="40" xr10:uidLastSave="{00000000-0000-0000-0000-000000000000}"/>
  <bookViews>
    <workbookView xWindow="-120" yWindow="-120" windowWidth="20730" windowHeight="11160"/>
  </bookViews>
  <sheets>
    <sheet name="Ejemplo 1" sheetId="9" r:id="rId1"/>
    <sheet name="Ejemplo 2" sheetId="10" r:id="rId2"/>
    <sheet name="Ejemplo 3" sheetId="8" r:id="rId3"/>
  </sheets>
  <definedNames>
    <definedName name="Cantidad">#REF!</definedName>
    <definedName name="misdatos">#REF!</definedName>
    <definedName name="misintervalos">#REF!</definedName>
    <definedName name="Precio">#REF!</definedName>
    <definedName name="valores">#REF!</definedName>
    <definedName name="Ventas">#REF!</definedName>
  </definedNames>
  <calcPr calcId="181029"/>
</workbook>
</file>

<file path=xl/calcChain.xml><?xml version="1.0" encoding="utf-8"?>
<calcChain xmlns="http://schemas.openxmlformats.org/spreadsheetml/2006/main">
  <c r="F14" i="8" l="1"/>
  <c r="F13" i="8"/>
  <c r="F12" i="8"/>
  <c r="F11" i="8"/>
  <c r="F10" i="8"/>
  <c r="F9" i="8"/>
  <c r="F8" i="8"/>
  <c r="F7" i="8"/>
  <c r="F6" i="8"/>
  <c r="C14" i="8"/>
  <c r="D14" i="8" s="1"/>
  <c r="E14" i="8" s="1"/>
  <c r="C13" i="8"/>
  <c r="D13" i="8" s="1"/>
  <c r="E13" i="8" s="1"/>
  <c r="C12" i="8"/>
  <c r="D12" i="8" s="1"/>
  <c r="E12" i="8" s="1"/>
  <c r="C11" i="8"/>
  <c r="D11" i="8" s="1"/>
  <c r="E11" i="8" s="1"/>
  <c r="C10" i="8"/>
  <c r="D10" i="8" s="1"/>
  <c r="E10" i="8" s="1"/>
  <c r="C9" i="8"/>
  <c r="D9" i="8" s="1"/>
  <c r="E9" i="8" s="1"/>
  <c r="C8" i="8"/>
  <c r="D8" i="8" s="1"/>
  <c r="E8" i="8" s="1"/>
  <c r="C7" i="8"/>
  <c r="D7" i="8" s="1"/>
  <c r="E7" i="8" s="1"/>
  <c r="C6" i="8"/>
  <c r="D6" i="8" s="1"/>
  <c r="E6" i="8" s="1"/>
  <c r="F5" i="8"/>
  <c r="C5" i="8"/>
  <c r="D5" i="8" s="1"/>
  <c r="E5" i="8" s="1"/>
</calcChain>
</file>

<file path=xl/sharedStrings.xml><?xml version="1.0" encoding="utf-8"?>
<sst xmlns="http://schemas.openxmlformats.org/spreadsheetml/2006/main" count="572" uniqueCount="219">
  <si>
    <t>Inicio</t>
  </si>
  <si>
    <t>Final</t>
  </si>
  <si>
    <t>Duración</t>
  </si>
  <si>
    <t>Coste</t>
  </si>
  <si>
    <t>Se desea que todos los proyectos que terminan en el año 2005 y tengan duración mayor de 200 días</t>
  </si>
  <si>
    <t>Procedimiento:</t>
  </si>
  <si>
    <t>Seleccionar todo el cuadro (Rango: B12:F21)</t>
  </si>
  <si>
    <t xml:space="preserve">Usar &lt;Formato&gt; - &lt;Formato condicional&gt; </t>
  </si>
  <si>
    <t>La fórmula: =Y(Año($D12)=2005,$E12&gt;200)</t>
  </si>
  <si>
    <t>Proyecto 1</t>
  </si>
  <si>
    <t>Proyecto 2</t>
  </si>
  <si>
    <t>Proyecto 3</t>
  </si>
  <si>
    <t>Proyecto 4</t>
  </si>
  <si>
    <t>Proyecto 5</t>
  </si>
  <si>
    <t>Proyecto 6</t>
  </si>
  <si>
    <t>Proyecto 7</t>
  </si>
  <si>
    <t>Proyecto 8</t>
  </si>
  <si>
    <t>Proyecto 9</t>
  </si>
  <si>
    <t>Proyecto 10</t>
  </si>
  <si>
    <t>se muestren en verde.</t>
  </si>
  <si>
    <t>Color de trama: Verde</t>
  </si>
  <si>
    <t>VENDEDOR</t>
  </si>
  <si>
    <t>CODIGO</t>
  </si>
  <si>
    <t>ARTICULO</t>
  </si>
  <si>
    <t>Pr Unit</t>
  </si>
  <si>
    <t>LOPEZ</t>
  </si>
  <si>
    <t>AB-100</t>
  </si>
  <si>
    <t>MAQUINA DE COSER BROTHER</t>
  </si>
  <si>
    <t>SOLIS</t>
  </si>
  <si>
    <t>CA-200</t>
  </si>
  <si>
    <t>EXTRACTOR SONY</t>
  </si>
  <si>
    <t>ROJAS</t>
  </si>
  <si>
    <t>DA-200</t>
  </si>
  <si>
    <t>EQUIPO SONY</t>
  </si>
  <si>
    <t>PEREZ</t>
  </si>
  <si>
    <t>EXTRACTOR MORAVECO</t>
  </si>
  <si>
    <t>EB-500</t>
  </si>
  <si>
    <t>COMPUTADORA SAMSUNG</t>
  </si>
  <si>
    <t>AB-150</t>
  </si>
  <si>
    <t>MAQUINA DE COSER SINGER</t>
  </si>
  <si>
    <t>QUIROZ</t>
  </si>
  <si>
    <t>CA-220</t>
  </si>
  <si>
    <t>EXTRACTOR  SINGER</t>
  </si>
  <si>
    <t>CA-230</t>
  </si>
  <si>
    <t>EXTRACTOR FAEDA</t>
  </si>
  <si>
    <t>AB-180</t>
  </si>
  <si>
    <t>MAQUINA DE COSER  FAEDA</t>
  </si>
  <si>
    <t>EXTRACTOR</t>
  </si>
  <si>
    <t>EB-520</t>
  </si>
  <si>
    <t>COMPUTADORA IBM</t>
  </si>
  <si>
    <t>EB-540</t>
  </si>
  <si>
    <t>COMPUTADORA NEC</t>
  </si>
  <si>
    <t>CA-240</t>
  </si>
  <si>
    <t>EXTRACTOR MASTER</t>
  </si>
  <si>
    <t>AB-120</t>
  </si>
  <si>
    <t>MAQUINA DE COSER ELECTROLUX</t>
  </si>
  <si>
    <t>AB-130</t>
  </si>
  <si>
    <t>MAQUINA DE COSER MASTER</t>
  </si>
  <si>
    <t>CA-260</t>
  </si>
  <si>
    <t>EXTRACTOR TOSHIBA</t>
  </si>
  <si>
    <t>MAQUINA DE COSER TOSHIBA</t>
  </si>
  <si>
    <t>CC-900</t>
  </si>
  <si>
    <t>PLANCHADOR OSTER  TI</t>
  </si>
  <si>
    <t>CodEmp</t>
  </si>
  <si>
    <t>Nombres</t>
  </si>
  <si>
    <t>Puesto</t>
  </si>
  <si>
    <t>Departamento</t>
  </si>
  <si>
    <t>Sección</t>
  </si>
  <si>
    <t>Sueldo Anual</t>
  </si>
  <si>
    <t>FechaIng</t>
  </si>
  <si>
    <t>FechaNAc</t>
  </si>
  <si>
    <t>Gorton, Hazel</t>
  </si>
  <si>
    <t>Auxiliar Contable</t>
  </si>
  <si>
    <t>Contabilidad</t>
  </si>
  <si>
    <t>Copiadoras</t>
  </si>
  <si>
    <t>Preston, Liza</t>
  </si>
  <si>
    <t>Ing. Mecánico</t>
  </si>
  <si>
    <t>Ingeniería</t>
  </si>
  <si>
    <t>Impresoras</t>
  </si>
  <si>
    <t>Tercan, Robert</t>
  </si>
  <si>
    <t>Aux. Admin. Unidad</t>
  </si>
  <si>
    <t>I + D</t>
  </si>
  <si>
    <t>Smith, Howard</t>
  </si>
  <si>
    <t>Aux. Diseño</t>
  </si>
  <si>
    <t>Diseño</t>
  </si>
  <si>
    <t>Albert, Maxine</t>
  </si>
  <si>
    <t>Mercado</t>
  </si>
  <si>
    <t>Gonzales, Joe</t>
  </si>
  <si>
    <t>Director Unidad</t>
  </si>
  <si>
    <t>Administración</t>
  </si>
  <si>
    <t>Scote, Gail</t>
  </si>
  <si>
    <t>Especialista Diseño</t>
  </si>
  <si>
    <t>Fax</t>
  </si>
  <si>
    <t>Mann, Alyssa</t>
  </si>
  <si>
    <t>Kane, Sheryl</t>
  </si>
  <si>
    <t>McKormick, Brad</t>
  </si>
  <si>
    <t>Ingeniero Jefe</t>
  </si>
  <si>
    <t>Hapsbuch, Kendrick</t>
  </si>
  <si>
    <t>Aux. Administrativo</t>
  </si>
  <si>
    <t>Price, Ellen</t>
  </si>
  <si>
    <t>Foss, Felix</t>
  </si>
  <si>
    <t>Investigador</t>
  </si>
  <si>
    <t>Forsyth, Felix</t>
  </si>
  <si>
    <t>Respon. Producto</t>
  </si>
  <si>
    <t>Henders, Mark</t>
  </si>
  <si>
    <t>Plant, Allen</t>
  </si>
  <si>
    <t>Solomon, Ari</t>
  </si>
  <si>
    <t>Ing. Software</t>
  </si>
  <si>
    <t>Berwick, Sam</t>
  </si>
  <si>
    <t>Representante</t>
  </si>
  <si>
    <t>Asonte, Toni</t>
  </si>
  <si>
    <t>Dorfberg, Jeremy</t>
  </si>
  <si>
    <t>Bellwood, Frank</t>
  </si>
  <si>
    <t>Taylor, Ralph</t>
  </si>
  <si>
    <t>Group Mgr.</t>
  </si>
  <si>
    <t>Cooper, Linda</t>
  </si>
  <si>
    <t>Constance, Burt</t>
  </si>
  <si>
    <t>Seidel, Matt</t>
  </si>
  <si>
    <t>Cronwith, Brent</t>
  </si>
  <si>
    <t>Técnico</t>
  </si>
  <si>
    <t>North, Robert</t>
  </si>
  <si>
    <t>Cooperfield, Yanina</t>
  </si>
  <si>
    <t>Seneridel, Mattews</t>
  </si>
  <si>
    <t>Ing. Técnico</t>
  </si>
  <si>
    <t>Simpson, Sandrae</t>
  </si>
  <si>
    <t>Aux. Técnico</t>
  </si>
  <si>
    <t>Richards, Phillip</t>
  </si>
  <si>
    <t>Contable</t>
  </si>
  <si>
    <t>Sindole, Randy</t>
  </si>
  <si>
    <t>Sofer, Ariel</t>
  </si>
  <si>
    <t>Berg, Bobby</t>
  </si>
  <si>
    <t>Director Ingeniero</t>
  </si>
  <si>
    <t>Lark, Donald</t>
  </si>
  <si>
    <t>Smith, Ellen</t>
  </si>
  <si>
    <t>Cane, Nate</t>
  </si>
  <si>
    <t>Vuanuo, Tuome</t>
  </si>
  <si>
    <t>Selznick, Anna</t>
  </si>
  <si>
    <t>Cash, Mary</t>
  </si>
  <si>
    <t>Szcznyck, Tadeuz</t>
  </si>
  <si>
    <t>Kaneko, Midori</t>
  </si>
  <si>
    <t>Ygarre, Lisa</t>
  </si>
  <si>
    <t>Hardy, Bill</t>
  </si>
  <si>
    <t>Investigador Jefe</t>
  </si>
  <si>
    <t>Beech, Susan</t>
  </si>
  <si>
    <t>Morton, Sara</t>
  </si>
  <si>
    <t>Raye, Alice</t>
  </si>
  <si>
    <t>Stone, Cindy</t>
  </si>
  <si>
    <t>Wu, Tammy</t>
  </si>
  <si>
    <t>Barth, Sandra</t>
  </si>
  <si>
    <t>Townes, Everett</t>
  </si>
  <si>
    <t>Lampstone, Pete</t>
  </si>
  <si>
    <t>Price, David</t>
  </si>
  <si>
    <t>Ferngood, Jules</t>
  </si>
  <si>
    <t>Kegler, Pam</t>
  </si>
  <si>
    <t>White, Jessica</t>
  </si>
  <si>
    <t>Bell, Tom</t>
  </si>
  <si>
    <t>Quan, Karen</t>
  </si>
  <si>
    <t>Smythe, Leslie</t>
  </si>
  <si>
    <t>Kellerman, Tommie</t>
  </si>
  <si>
    <t>Stewart, Iain</t>
  </si>
  <si>
    <t>Lempert, Alexandra</t>
  </si>
  <si>
    <t>Lavoisiser, Mark</t>
  </si>
  <si>
    <t>Davison, Karen</t>
  </si>
  <si>
    <t>Bates, Lisa</t>
  </si>
  <si>
    <t>Sargent, Evelyn</t>
  </si>
  <si>
    <t>Saratryt, Evelyn</t>
  </si>
  <si>
    <t>Tuppman, Lise-Anne</t>
  </si>
  <si>
    <t>Robbins, Bob</t>
  </si>
  <si>
    <t>Weston, Sam</t>
  </si>
  <si>
    <t>Kourios, Theo</t>
  </si>
  <si>
    <t>Wells, Rose</t>
  </si>
  <si>
    <t>Coyne, Dennis</t>
  </si>
  <si>
    <t>Dixon-Waite, Sherrie</t>
  </si>
  <si>
    <t>Boughton, Frank</t>
  </si>
  <si>
    <t>Cummins, Dave</t>
  </si>
  <si>
    <t>Miller, Janet</t>
  </si>
  <si>
    <t>Melendez, Jaime</t>
  </si>
  <si>
    <t>Wells, Jason</t>
  </si>
  <si>
    <t>Levine, Eric</t>
  </si>
  <si>
    <t>Nelson, Ed</t>
  </si>
  <si>
    <t>Abdul, Cathy</t>
  </si>
  <si>
    <t>Alstain, Isolde</t>
  </si>
  <si>
    <t>Chu, Steven</t>
  </si>
  <si>
    <t>Sammler, Mark</t>
  </si>
  <si>
    <t>Hodge, Alex</t>
  </si>
  <si>
    <t>Farley, Sam</t>
  </si>
  <si>
    <t>Brwyne, Melia</t>
  </si>
  <si>
    <t>Alexi, Stephanie</t>
  </si>
  <si>
    <t>Barton, Eileen</t>
  </si>
  <si>
    <t>Able, Aaron</t>
  </si>
  <si>
    <t>Goldberg, Malcolm</t>
  </si>
  <si>
    <t>Al-Sabah, Daoud</t>
  </si>
  <si>
    <t>Fein, Caroline</t>
  </si>
  <si>
    <t>Lin, Michael</t>
  </si>
  <si>
    <t>Bankler, Rowena</t>
  </si>
  <si>
    <t>Homes, Megan</t>
  </si>
  <si>
    <t>Zostoc, Melissa</t>
  </si>
  <si>
    <t>Smith, Barbara</t>
  </si>
  <si>
    <t>Barber, Lisa</t>
  </si>
  <si>
    <t>Mueller, Ursula</t>
  </si>
  <si>
    <t>McGuire, Ellen</t>
  </si>
  <si>
    <t>Johnson, Miguel</t>
  </si>
  <si>
    <t>Sampson, Carla</t>
  </si>
  <si>
    <t>Smith, Rich</t>
  </si>
  <si>
    <t>Fontaine, Jean</t>
  </si>
  <si>
    <t>Mueller, Kris</t>
  </si>
  <si>
    <t>Wolf, Hilda</t>
  </si>
  <si>
    <t>Corwick, Rob</t>
  </si>
  <si>
    <t>Aruda, Felice</t>
  </si>
  <si>
    <t>Cortlandt, Charles</t>
  </si>
  <si>
    <t>Martinez, Sara</t>
  </si>
  <si>
    <t>Larssen, Erika</t>
  </si>
  <si>
    <t>Office Manager</t>
  </si>
  <si>
    <t>West, Cara</t>
  </si>
  <si>
    <t>Franklin, Larry</t>
  </si>
  <si>
    <t>Petry, Robin</t>
  </si>
  <si>
    <t>Maguire, Mollie</t>
  </si>
  <si>
    <t>Gladstone, Wes</t>
  </si>
  <si>
    <t>Silverberg, Jay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</si>
</sst>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4" formatCode="&quot;$&quot;\ #,##0.00_);\(&quot;$&quot;\ #,##0.00\)"/>
    <numFmt numFmtId="200" formatCode="_-* #,##0.00\ &quot;pta&quot;_-;\-* #,##0.00\ &quot;pta&quot;_-;_-* &quot;-&quot;??\ &quot;pta&quot;_-;_-@_-"/>
    <numFmt numFmtId="206" formatCode="_-* #,##0.00\ [$€]_-;\-* #,##0.00\ [$€]_-;_-* &quot;-&quot;??\ [$€]_-;_-@_-"/>
    <numFmt numFmtId="215" formatCode="&quot;$&quot;#,##0_);[Red]\(&quot;$&quot;#,##0\)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8"/>
      <color indexed="9"/>
      <name val="MS Sans Serif"/>
      <family val="2"/>
    </font>
    <font>
      <sz val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2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24"/>
      </left>
      <right/>
      <top/>
      <bottom/>
      <diagonal/>
    </border>
    <border>
      <left/>
      <right style="thin">
        <color indexed="24"/>
      </right>
      <top/>
      <bottom/>
      <diagonal/>
    </border>
  </borders>
  <cellStyleXfs count="4">
    <xf numFmtId="0" fontId="0" fillId="0" borderId="0"/>
    <xf numFmtId="206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0" fontId="2" fillId="0" borderId="0" xfId="0" applyFont="1"/>
    <xf numFmtId="15" fontId="0" fillId="3" borderId="1" xfId="0" applyNumberFormat="1" applyFill="1" applyBorder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/>
    <xf numFmtId="4" fontId="5" fillId="0" borderId="5" xfId="0" applyNumberFormat="1" applyFont="1" applyFill="1" applyBorder="1" applyAlignment="1"/>
    <xf numFmtId="0" fontId="5" fillId="0" borderId="4" xfId="0" applyFont="1" applyFill="1" applyBorder="1"/>
    <xf numFmtId="0" fontId="5" fillId="0" borderId="0" xfId="0" applyFont="1" applyFill="1" applyBorder="1" applyAlignment="1"/>
    <xf numFmtId="4" fontId="5" fillId="0" borderId="6" xfId="0" applyNumberFormat="1" applyFont="1" applyFill="1" applyBorder="1" applyAlignment="1"/>
    <xf numFmtId="0" fontId="7" fillId="4" borderId="7" xfId="3" applyFont="1" applyFill="1" applyBorder="1" applyAlignment="1">
      <alignment horizontal="center"/>
    </xf>
    <xf numFmtId="0" fontId="7" fillId="4" borderId="0" xfId="3" applyFont="1" applyFill="1" applyAlignment="1">
      <alignment horizontal="left"/>
    </xf>
    <xf numFmtId="215" fontId="7" fillId="4" borderId="0" xfId="2" applyNumberFormat="1" applyFont="1" applyFill="1" applyAlignment="1">
      <alignment horizontal="right"/>
    </xf>
    <xf numFmtId="0" fontId="8" fillId="0" borderId="0" xfId="0" applyFont="1"/>
    <xf numFmtId="174" fontId="8" fillId="0" borderId="0" xfId="2" applyNumberFormat="1" applyFont="1"/>
    <xf numFmtId="215" fontId="8" fillId="0" borderId="0" xfId="0" applyNumberFormat="1" applyFont="1"/>
    <xf numFmtId="14" fontId="7" fillId="4" borderId="0" xfId="3" applyNumberFormat="1" applyFont="1" applyFill="1" applyAlignment="1">
      <alignment horizontal="right"/>
    </xf>
    <xf numFmtId="14" fontId="8" fillId="0" borderId="0" xfId="0" applyNumberFormat="1" applyFont="1"/>
    <xf numFmtId="14" fontId="5" fillId="0" borderId="0" xfId="0" applyNumberFormat="1" applyFont="1"/>
    <xf numFmtId="0" fontId="7" fillId="4" borderId="0" xfId="3" applyFont="1" applyFill="1" applyAlignment="1"/>
    <xf numFmtId="14" fontId="8" fillId="0" borderId="0" xfId="0" applyNumberFormat="1" applyFont="1" applyAlignment="1"/>
    <xf numFmtId="14" fontId="8" fillId="0" borderId="8" xfId="0" applyNumberFormat="1" applyFont="1" applyBorder="1" applyAlignment="1"/>
    <xf numFmtId="0" fontId="5" fillId="0" borderId="0" xfId="0" applyFont="1" applyAlignment="1"/>
  </cellXfs>
  <cellStyles count="4">
    <cellStyle name="Euro" xfId="1"/>
    <cellStyle name="Heading" xfId="3"/>
    <cellStyle name="Moneda" xfId="2" builtinId="4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S Sans Serif"/>
        <family val="2"/>
        <scheme val="none"/>
      </font>
      <numFmt numFmtId="19" formatCode="dd/mm/yy"/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2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S Sans Serif"/>
        <family val="2"/>
        <scheme val="none"/>
      </font>
      <numFmt numFmtId="19" formatCode="dd/mm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S Sans Serif"/>
        <family val="2"/>
        <scheme val="none"/>
      </font>
      <numFmt numFmtId="174" formatCode="&quot;$&quot;\ #,##0.00_);\(&quot;$&quot;\ 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S Sans Serif"/>
        <family val="2"/>
        <scheme val="none"/>
      </font>
      <numFmt numFmtId="215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S Sans Serif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S Sans Serif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</dxf>
    <dxf>
      <border outline="0">
        <top style="thin">
          <color indexed="24"/>
        </top>
      </border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lef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fill>
        <patternFill patternType="solid">
          <fgColor indexed="64"/>
          <bgColor indexed="41"/>
        </patternFill>
      </fill>
      <alignment horizontal="general" vertical="bottom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Lista1" displayName="Lista1" ref="A1:D22" headerRowDxfId="10" dataDxfId="9" tableBorderDxfId="8">
  <tableColumns count="4">
    <tableColumn id="1" name="VENDEDOR" totalsRowLabel="Total" dataDxfId="17" totalsRowDxfId="18"/>
    <tableColumn id="2" name="CODIGO" dataDxfId="15" totalsRowDxfId="16"/>
    <tableColumn id="3" name="ARTICULO" dataDxfId="13" totalsRowDxfId="14"/>
    <tableColumn id="4" name="Pr Unit" totalsRowFunction="sum" dataDxfId="11" totalsRow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0" name="Tabla1" displayName="Tabla1" ref="A1:H120" totalsRowShown="0" tableBorderDxfId="7">
  <tableColumns count="8">
    <tableColumn id="1" name="CodEmp" dataDxfId="6"/>
    <tableColumn id="2" name="Nombres"/>
    <tableColumn id="3" name="Puesto" dataDxfId="5"/>
    <tableColumn id="4" name="Departamento" dataDxfId="4"/>
    <tableColumn id="5" name="Sección" dataDxfId="3"/>
    <tableColumn id="6" name="Sueldo Anual" dataDxfId="2" dataCellStyle="Moneda"/>
    <tableColumn id="7" name="FechaIng" dataDxfId="1"/>
    <tableColumn id="8" name="FechaNAc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D18" sqref="D18"/>
    </sheetView>
  </sheetViews>
  <sheetFormatPr baseColWidth="10" defaultRowHeight="14.25" x14ac:dyDescent="0.2"/>
  <cols>
    <col min="1" max="1" width="16.42578125" style="10" customWidth="1"/>
    <col min="2" max="2" width="11.85546875" style="11" bestFit="1" customWidth="1"/>
    <col min="3" max="3" width="42.140625" style="11" customWidth="1"/>
    <col min="4" max="4" width="12.5703125" style="11" customWidth="1"/>
    <col min="5" max="16384" width="11.42578125" style="10"/>
  </cols>
  <sheetData>
    <row r="1" spans="1:4" ht="15.75" thickBot="1" x14ac:dyDescent="0.25">
      <c r="A1" s="8" t="s">
        <v>21</v>
      </c>
      <c r="B1" s="9" t="s">
        <v>22</v>
      </c>
      <c r="C1" s="9" t="s">
        <v>23</v>
      </c>
      <c r="D1" s="9" t="s">
        <v>24</v>
      </c>
    </row>
    <row r="2" spans="1:4" x14ac:dyDescent="0.2">
      <c r="A2" s="12" t="s">
        <v>25</v>
      </c>
      <c r="B2" s="13" t="s">
        <v>26</v>
      </c>
      <c r="C2" s="13" t="s">
        <v>27</v>
      </c>
      <c r="D2" s="14">
        <v>1200</v>
      </c>
    </row>
    <row r="3" spans="1:4" x14ac:dyDescent="0.2">
      <c r="A3" s="15" t="s">
        <v>28</v>
      </c>
      <c r="B3" s="16" t="s">
        <v>29</v>
      </c>
      <c r="C3" s="16" t="s">
        <v>30</v>
      </c>
      <c r="D3" s="17">
        <v>200</v>
      </c>
    </row>
    <row r="4" spans="1:4" x14ac:dyDescent="0.2">
      <c r="A4" s="15" t="s">
        <v>31</v>
      </c>
      <c r="B4" s="16" t="s">
        <v>32</v>
      </c>
      <c r="C4" s="16" t="s">
        <v>33</v>
      </c>
      <c r="D4" s="17">
        <v>1500</v>
      </c>
    </row>
    <row r="5" spans="1:4" x14ac:dyDescent="0.2">
      <c r="A5" s="15" t="s">
        <v>34</v>
      </c>
      <c r="B5" s="16" t="s">
        <v>29</v>
      </c>
      <c r="C5" s="16" t="s">
        <v>35</v>
      </c>
      <c r="D5" s="17">
        <v>200</v>
      </c>
    </row>
    <row r="6" spans="1:4" x14ac:dyDescent="0.2">
      <c r="A6" s="15" t="s">
        <v>34</v>
      </c>
      <c r="B6" s="16" t="s">
        <v>36</v>
      </c>
      <c r="C6" s="16" t="s">
        <v>37</v>
      </c>
      <c r="D6" s="17">
        <v>3000</v>
      </c>
    </row>
    <row r="7" spans="1:4" x14ac:dyDescent="0.2">
      <c r="A7" s="15" t="s">
        <v>25</v>
      </c>
      <c r="B7" s="16" t="s">
        <v>32</v>
      </c>
      <c r="C7" s="16" t="s">
        <v>33</v>
      </c>
      <c r="D7" s="17">
        <v>1500</v>
      </c>
    </row>
    <row r="8" spans="1:4" x14ac:dyDescent="0.2">
      <c r="A8" s="15" t="s">
        <v>28</v>
      </c>
      <c r="B8" s="16" t="s">
        <v>38</v>
      </c>
      <c r="C8" s="16" t="s">
        <v>39</v>
      </c>
      <c r="D8" s="17">
        <v>800</v>
      </c>
    </row>
    <row r="9" spans="1:4" x14ac:dyDescent="0.2">
      <c r="A9" s="15" t="s">
        <v>40</v>
      </c>
      <c r="B9" s="16" t="s">
        <v>41</v>
      </c>
      <c r="C9" s="16" t="s">
        <v>42</v>
      </c>
      <c r="D9" s="17">
        <v>600</v>
      </c>
    </row>
    <row r="10" spans="1:4" x14ac:dyDescent="0.2">
      <c r="A10" s="15" t="s">
        <v>31</v>
      </c>
      <c r="B10" s="16" t="s">
        <v>43</v>
      </c>
      <c r="C10" s="16" t="s">
        <v>44</v>
      </c>
      <c r="D10" s="17">
        <v>200</v>
      </c>
    </row>
    <row r="11" spans="1:4" x14ac:dyDescent="0.2">
      <c r="A11" s="15" t="s">
        <v>25</v>
      </c>
      <c r="B11" s="16" t="s">
        <v>32</v>
      </c>
      <c r="C11" s="16" t="s">
        <v>33</v>
      </c>
      <c r="D11" s="17">
        <v>1500</v>
      </c>
    </row>
    <row r="12" spans="1:4" x14ac:dyDescent="0.2">
      <c r="A12" s="15" t="s">
        <v>28</v>
      </c>
      <c r="B12" s="16" t="s">
        <v>45</v>
      </c>
      <c r="C12" s="16" t="s">
        <v>46</v>
      </c>
      <c r="D12" s="17">
        <v>1300</v>
      </c>
    </row>
    <row r="13" spans="1:4" x14ac:dyDescent="0.2">
      <c r="A13" s="15" t="s">
        <v>40</v>
      </c>
      <c r="B13" s="16" t="s">
        <v>29</v>
      </c>
      <c r="C13" s="16" t="s">
        <v>47</v>
      </c>
      <c r="D13" s="17">
        <v>200</v>
      </c>
    </row>
    <row r="14" spans="1:4" x14ac:dyDescent="0.2">
      <c r="A14" s="15" t="s">
        <v>34</v>
      </c>
      <c r="B14" s="16" t="s">
        <v>48</v>
      </c>
      <c r="C14" s="16" t="s">
        <v>49</v>
      </c>
      <c r="D14" s="17">
        <v>3000</v>
      </c>
    </row>
    <row r="15" spans="1:4" x14ac:dyDescent="0.2">
      <c r="A15" s="15" t="s">
        <v>28</v>
      </c>
      <c r="B15" s="16" t="s">
        <v>50</v>
      </c>
      <c r="C15" s="16" t="s">
        <v>51</v>
      </c>
      <c r="D15" s="17">
        <v>3000</v>
      </c>
    </row>
    <row r="16" spans="1:4" x14ac:dyDescent="0.2">
      <c r="A16" s="15" t="s">
        <v>28</v>
      </c>
      <c r="B16" s="16" t="s">
        <v>52</v>
      </c>
      <c r="C16" s="16" t="s">
        <v>53</v>
      </c>
      <c r="D16" s="17">
        <v>200</v>
      </c>
    </row>
    <row r="17" spans="1:4" x14ac:dyDescent="0.2">
      <c r="A17" s="15" t="s">
        <v>34</v>
      </c>
      <c r="B17" s="11" t="s">
        <v>54</v>
      </c>
      <c r="C17" s="16" t="s">
        <v>55</v>
      </c>
      <c r="D17" s="17">
        <v>1100</v>
      </c>
    </row>
    <row r="18" spans="1:4" x14ac:dyDescent="0.2">
      <c r="A18" s="15" t="s">
        <v>40</v>
      </c>
      <c r="B18" s="11" t="s">
        <v>56</v>
      </c>
      <c r="C18" s="16" t="s">
        <v>57</v>
      </c>
      <c r="D18" s="17">
        <v>800</v>
      </c>
    </row>
    <row r="19" spans="1:4" x14ac:dyDescent="0.2">
      <c r="A19" s="15" t="s">
        <v>31</v>
      </c>
      <c r="B19" s="11" t="s">
        <v>32</v>
      </c>
      <c r="C19" s="16" t="s">
        <v>33</v>
      </c>
      <c r="D19" s="17">
        <v>1500</v>
      </c>
    </row>
    <row r="20" spans="1:4" x14ac:dyDescent="0.2">
      <c r="A20" s="15" t="s">
        <v>31</v>
      </c>
      <c r="B20" s="11" t="s">
        <v>58</v>
      </c>
      <c r="C20" s="16" t="s">
        <v>59</v>
      </c>
      <c r="D20" s="17">
        <v>200</v>
      </c>
    </row>
    <row r="21" spans="1:4" x14ac:dyDescent="0.2">
      <c r="A21" s="15" t="s">
        <v>25</v>
      </c>
      <c r="B21" s="11" t="s">
        <v>38</v>
      </c>
      <c r="C21" s="16" t="s">
        <v>60</v>
      </c>
      <c r="D21" s="17">
        <v>800</v>
      </c>
    </row>
    <row r="22" spans="1:4" x14ac:dyDescent="0.2">
      <c r="A22" s="15" t="s">
        <v>31</v>
      </c>
      <c r="B22" s="11" t="s">
        <v>61</v>
      </c>
      <c r="C22" s="11" t="s">
        <v>62</v>
      </c>
      <c r="D22" s="17">
        <v>150</v>
      </c>
    </row>
    <row r="23" spans="1:4" x14ac:dyDescent="0.2">
      <c r="A23"/>
      <c r="B23"/>
      <c r="C23"/>
      <c r="D23"/>
    </row>
  </sheetData>
  <phoneticPr fontId="3" type="noConversion"/>
  <pageMargins left="0.75" right="0.75" top="1" bottom="1" header="0" footer="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workbookViewId="0">
      <selection activeCell="I5" sqref="I5"/>
    </sheetView>
  </sheetViews>
  <sheetFormatPr baseColWidth="10" defaultRowHeight="14.25" x14ac:dyDescent="0.2"/>
  <cols>
    <col min="1" max="1" width="9.28515625" style="10" customWidth="1"/>
    <col min="2" max="2" width="19.5703125" style="11" customWidth="1"/>
    <col min="3" max="3" width="16.7109375" style="11" customWidth="1"/>
    <col min="4" max="4" width="14" style="11" customWidth="1"/>
    <col min="5" max="6" width="11.42578125" style="10"/>
    <col min="7" max="7" width="11.42578125" style="26"/>
    <col min="8" max="8" width="11.42578125" style="30"/>
    <col min="9" max="16384" width="11.42578125" style="10"/>
  </cols>
  <sheetData>
    <row r="1" spans="1:8" x14ac:dyDescent="0.2">
      <c r="A1" s="18" t="s">
        <v>63</v>
      </c>
      <c r="B1" s="19" t="s">
        <v>64</v>
      </c>
      <c r="C1" s="19" t="s">
        <v>65</v>
      </c>
      <c r="D1" s="19" t="s">
        <v>66</v>
      </c>
      <c r="E1" s="19" t="s">
        <v>67</v>
      </c>
      <c r="F1" s="20" t="s">
        <v>68</v>
      </c>
      <c r="G1" s="24" t="s">
        <v>69</v>
      </c>
      <c r="H1" s="27" t="s">
        <v>70</v>
      </c>
    </row>
    <row r="2" spans="1:8" x14ac:dyDescent="0.2">
      <c r="A2">
        <v>1011</v>
      </c>
      <c r="B2" t="s">
        <v>71</v>
      </c>
      <c r="C2" s="21" t="s">
        <v>72</v>
      </c>
      <c r="D2" s="21" t="s">
        <v>73</v>
      </c>
      <c r="E2" s="21" t="s">
        <v>74</v>
      </c>
      <c r="F2" s="22">
        <v>32519.45</v>
      </c>
      <c r="G2" s="25">
        <v>31446</v>
      </c>
      <c r="H2" s="28">
        <v>23702</v>
      </c>
    </row>
    <row r="3" spans="1:8" x14ac:dyDescent="0.2">
      <c r="A3">
        <v>1012</v>
      </c>
      <c r="B3" t="s">
        <v>75</v>
      </c>
      <c r="C3" s="21" t="s">
        <v>76</v>
      </c>
      <c r="D3" s="21" t="s">
        <v>77</v>
      </c>
      <c r="E3" s="23" t="s">
        <v>78</v>
      </c>
      <c r="F3" s="22">
        <v>51132.79</v>
      </c>
      <c r="G3" s="25">
        <v>31438</v>
      </c>
      <c r="H3" s="28">
        <v>23713</v>
      </c>
    </row>
    <row r="4" spans="1:8" x14ac:dyDescent="0.2">
      <c r="A4">
        <v>1041</v>
      </c>
      <c r="B4" t="s">
        <v>79</v>
      </c>
      <c r="C4" s="21" t="s">
        <v>80</v>
      </c>
      <c r="D4" s="21" t="s">
        <v>81</v>
      </c>
      <c r="E4" s="23" t="s">
        <v>78</v>
      </c>
      <c r="F4" s="22">
        <v>33044.76</v>
      </c>
      <c r="G4" s="25">
        <v>33710</v>
      </c>
      <c r="H4" s="28">
        <v>23767</v>
      </c>
    </row>
    <row r="5" spans="1:8" x14ac:dyDescent="0.2">
      <c r="A5">
        <v>1054</v>
      </c>
      <c r="B5" t="s">
        <v>82</v>
      </c>
      <c r="C5" s="21" t="s">
        <v>83</v>
      </c>
      <c r="D5" s="21" t="s">
        <v>84</v>
      </c>
      <c r="E5" s="21" t="s">
        <v>74</v>
      </c>
      <c r="F5" s="22">
        <v>29665.86</v>
      </c>
      <c r="G5" s="25">
        <v>33344</v>
      </c>
      <c r="H5" s="28">
        <v>24693</v>
      </c>
    </row>
    <row r="6" spans="1:8" x14ac:dyDescent="0.2">
      <c r="A6">
        <v>1055</v>
      </c>
      <c r="B6" t="s">
        <v>85</v>
      </c>
      <c r="C6" s="21" t="s">
        <v>80</v>
      </c>
      <c r="D6" s="21" t="s">
        <v>86</v>
      </c>
      <c r="E6" s="21" t="s">
        <v>74</v>
      </c>
      <c r="F6" s="22">
        <v>30684.51</v>
      </c>
      <c r="G6" s="25">
        <v>33336</v>
      </c>
      <c r="H6" s="28">
        <v>24704</v>
      </c>
    </row>
    <row r="7" spans="1:8" x14ac:dyDescent="0.2">
      <c r="A7">
        <v>1056</v>
      </c>
      <c r="B7" t="s">
        <v>87</v>
      </c>
      <c r="C7" s="21" t="s">
        <v>88</v>
      </c>
      <c r="D7" s="21" t="s">
        <v>89</v>
      </c>
      <c r="E7" s="21" t="s">
        <v>74</v>
      </c>
      <c r="F7" s="22">
        <v>137289.22</v>
      </c>
      <c r="G7" s="25">
        <v>29153</v>
      </c>
      <c r="H7" s="28">
        <v>13751</v>
      </c>
    </row>
    <row r="8" spans="1:8" x14ac:dyDescent="0.2">
      <c r="A8">
        <v>1067</v>
      </c>
      <c r="B8" t="s">
        <v>90</v>
      </c>
      <c r="C8" s="21" t="s">
        <v>91</v>
      </c>
      <c r="D8" s="21" t="s">
        <v>84</v>
      </c>
      <c r="E8" s="23" t="s">
        <v>92</v>
      </c>
      <c r="F8" s="22">
        <v>43527.44</v>
      </c>
      <c r="G8" s="25">
        <v>32040</v>
      </c>
      <c r="H8" s="28">
        <v>22554</v>
      </c>
    </row>
    <row r="9" spans="1:8" x14ac:dyDescent="0.2">
      <c r="A9">
        <v>1068</v>
      </c>
      <c r="B9" t="s">
        <v>93</v>
      </c>
      <c r="C9" s="21" t="s">
        <v>76</v>
      </c>
      <c r="D9" s="21" t="s">
        <v>77</v>
      </c>
      <c r="E9" s="23" t="s">
        <v>78</v>
      </c>
      <c r="F9" s="22">
        <v>56422.42</v>
      </c>
      <c r="G9" s="25">
        <v>32032</v>
      </c>
      <c r="H9" s="28">
        <v>22565</v>
      </c>
    </row>
    <row r="10" spans="1:8" x14ac:dyDescent="0.2">
      <c r="A10">
        <v>1075</v>
      </c>
      <c r="B10" t="s">
        <v>94</v>
      </c>
      <c r="C10" s="21" t="s">
        <v>83</v>
      </c>
      <c r="D10" s="21" t="s">
        <v>84</v>
      </c>
      <c r="E10" s="21" t="s">
        <v>78</v>
      </c>
      <c r="F10" s="22">
        <v>27383.81</v>
      </c>
      <c r="G10" s="25">
        <v>33823</v>
      </c>
      <c r="H10" s="29">
        <v>25443</v>
      </c>
    </row>
    <row r="11" spans="1:8" x14ac:dyDescent="0.2">
      <c r="A11">
        <v>1076</v>
      </c>
      <c r="B11" t="s">
        <v>95</v>
      </c>
      <c r="C11" s="21" t="s">
        <v>96</v>
      </c>
      <c r="D11" s="21" t="s">
        <v>77</v>
      </c>
      <c r="E11" s="23" t="s">
        <v>74</v>
      </c>
      <c r="F11" s="22">
        <v>124612.29</v>
      </c>
      <c r="G11" s="25">
        <v>29066</v>
      </c>
      <c r="H11" s="29">
        <v>14862</v>
      </c>
    </row>
    <row r="12" spans="1:8" x14ac:dyDescent="0.2">
      <c r="A12">
        <v>1078</v>
      </c>
      <c r="B12" t="s">
        <v>97</v>
      </c>
      <c r="C12" s="21" t="s">
        <v>98</v>
      </c>
      <c r="D12" s="21" t="s">
        <v>86</v>
      </c>
      <c r="E12" s="23" t="s">
        <v>78</v>
      </c>
      <c r="F12" s="22">
        <v>35329.5</v>
      </c>
      <c r="G12" s="25">
        <v>31503</v>
      </c>
      <c r="H12" s="29">
        <v>22971</v>
      </c>
    </row>
    <row r="13" spans="1:8" x14ac:dyDescent="0.2">
      <c r="A13">
        <v>1079</v>
      </c>
      <c r="B13" t="s">
        <v>99</v>
      </c>
      <c r="C13" s="21" t="s">
        <v>98</v>
      </c>
      <c r="D13" s="21" t="s">
        <v>89</v>
      </c>
      <c r="E13" s="23" t="s">
        <v>78</v>
      </c>
      <c r="F13" s="22">
        <v>35329.5</v>
      </c>
      <c r="G13" s="25">
        <v>31495</v>
      </c>
      <c r="H13" s="29">
        <v>22982</v>
      </c>
    </row>
    <row r="14" spans="1:8" x14ac:dyDescent="0.2">
      <c r="A14">
        <v>1080</v>
      </c>
      <c r="B14" t="s">
        <v>100</v>
      </c>
      <c r="C14" s="21" t="s">
        <v>101</v>
      </c>
      <c r="D14" s="21" t="s">
        <v>81</v>
      </c>
      <c r="E14" s="23" t="s">
        <v>78</v>
      </c>
      <c r="F14" s="22">
        <v>76283.179999999993</v>
      </c>
      <c r="G14" s="25">
        <v>32445</v>
      </c>
      <c r="H14" s="29">
        <v>19334</v>
      </c>
    </row>
    <row r="15" spans="1:8" x14ac:dyDescent="0.2">
      <c r="A15">
        <v>1081</v>
      </c>
      <c r="B15" t="s">
        <v>102</v>
      </c>
      <c r="C15" s="21" t="s">
        <v>103</v>
      </c>
      <c r="D15" s="21" t="s">
        <v>81</v>
      </c>
      <c r="E15" s="23" t="s">
        <v>78</v>
      </c>
      <c r="F15" s="22">
        <v>76283.179999999993</v>
      </c>
      <c r="G15" s="25">
        <v>32445</v>
      </c>
      <c r="H15" s="29">
        <v>19334</v>
      </c>
    </row>
    <row r="16" spans="1:8" x14ac:dyDescent="0.2">
      <c r="A16">
        <v>1152</v>
      </c>
      <c r="B16" t="s">
        <v>104</v>
      </c>
      <c r="C16" s="21" t="s">
        <v>72</v>
      </c>
      <c r="D16" s="21" t="s">
        <v>73</v>
      </c>
      <c r="E16" s="23" t="s">
        <v>78</v>
      </c>
      <c r="F16" s="22">
        <v>31398.15</v>
      </c>
      <c r="G16" s="25">
        <v>32894</v>
      </c>
      <c r="H16" s="29">
        <v>24038</v>
      </c>
    </row>
    <row r="17" spans="1:8" x14ac:dyDescent="0.2">
      <c r="A17">
        <v>1153</v>
      </c>
      <c r="B17" t="s">
        <v>105</v>
      </c>
      <c r="C17" s="21" t="s">
        <v>80</v>
      </c>
      <c r="D17" s="21" t="s">
        <v>73</v>
      </c>
      <c r="E17" s="23" t="s">
        <v>78</v>
      </c>
      <c r="F17" s="22">
        <v>33044.76</v>
      </c>
      <c r="G17" s="25">
        <v>32886</v>
      </c>
      <c r="H17" s="29">
        <v>24049</v>
      </c>
    </row>
    <row r="18" spans="1:8" x14ac:dyDescent="0.2">
      <c r="A18">
        <v>1154</v>
      </c>
      <c r="B18" t="s">
        <v>106</v>
      </c>
      <c r="C18" s="21" t="s">
        <v>107</v>
      </c>
      <c r="D18" s="21" t="s">
        <v>77</v>
      </c>
      <c r="E18" s="21" t="s">
        <v>74</v>
      </c>
      <c r="F18" s="22">
        <v>66195.56</v>
      </c>
      <c r="G18" s="25">
        <v>31965</v>
      </c>
      <c r="H18" s="29">
        <v>20400</v>
      </c>
    </row>
    <row r="19" spans="1:8" x14ac:dyDescent="0.2">
      <c r="A19">
        <v>1167</v>
      </c>
      <c r="B19" t="s">
        <v>108</v>
      </c>
      <c r="C19" s="21" t="s">
        <v>109</v>
      </c>
      <c r="D19" s="21" t="s">
        <v>86</v>
      </c>
      <c r="E19" s="21" t="s">
        <v>74</v>
      </c>
      <c r="F19" s="22">
        <v>37605.19</v>
      </c>
      <c r="G19" s="25">
        <v>33346</v>
      </c>
      <c r="H19" s="29">
        <v>25746</v>
      </c>
    </row>
    <row r="20" spans="1:8" x14ac:dyDescent="0.2">
      <c r="A20">
        <v>1168</v>
      </c>
      <c r="B20" t="s">
        <v>110</v>
      </c>
      <c r="C20" s="21" t="s">
        <v>80</v>
      </c>
      <c r="D20" s="21" t="s">
        <v>77</v>
      </c>
      <c r="E20" s="23" t="s">
        <v>92</v>
      </c>
      <c r="F20" s="22">
        <v>27143.99</v>
      </c>
      <c r="G20" s="25">
        <v>33338</v>
      </c>
      <c r="H20" s="29">
        <v>25757</v>
      </c>
    </row>
    <row r="21" spans="1:8" x14ac:dyDescent="0.2">
      <c r="A21">
        <v>1169</v>
      </c>
      <c r="B21" t="s">
        <v>111</v>
      </c>
      <c r="C21" s="21" t="s">
        <v>107</v>
      </c>
      <c r="D21" s="21" t="s">
        <v>77</v>
      </c>
      <c r="E21" s="23" t="s">
        <v>74</v>
      </c>
      <c r="F21" s="22">
        <v>40065.69</v>
      </c>
      <c r="G21" s="25">
        <v>33890</v>
      </c>
      <c r="H21" s="29">
        <v>25761</v>
      </c>
    </row>
    <row r="22" spans="1:8" x14ac:dyDescent="0.2">
      <c r="A22">
        <v>1284</v>
      </c>
      <c r="B22" t="s">
        <v>112</v>
      </c>
      <c r="C22" s="21" t="s">
        <v>103</v>
      </c>
      <c r="D22" s="21" t="s">
        <v>86</v>
      </c>
      <c r="E22" s="23" t="s">
        <v>92</v>
      </c>
      <c r="F22" s="22">
        <v>54776.1</v>
      </c>
      <c r="G22" s="25">
        <v>31051</v>
      </c>
      <c r="H22" s="29">
        <v>22991</v>
      </c>
    </row>
    <row r="23" spans="1:8" x14ac:dyDescent="0.2">
      <c r="A23">
        <v>1285</v>
      </c>
      <c r="B23" t="s">
        <v>113</v>
      </c>
      <c r="C23" s="21" t="s">
        <v>114</v>
      </c>
      <c r="D23" s="21" t="s">
        <v>86</v>
      </c>
      <c r="E23" s="23" t="s">
        <v>78</v>
      </c>
      <c r="F23" s="22">
        <v>90942.82</v>
      </c>
      <c r="G23" s="25">
        <v>31043</v>
      </c>
      <c r="H23" s="29">
        <v>23002</v>
      </c>
    </row>
    <row r="24" spans="1:8" x14ac:dyDescent="0.2">
      <c r="A24">
        <v>1290</v>
      </c>
      <c r="B24" t="s">
        <v>115</v>
      </c>
      <c r="C24" s="21" t="s">
        <v>98</v>
      </c>
      <c r="D24" s="21" t="s">
        <v>89</v>
      </c>
      <c r="E24" s="21" t="s">
        <v>92</v>
      </c>
      <c r="F24" s="22">
        <v>30770.9</v>
      </c>
      <c r="G24" s="25">
        <v>31050</v>
      </c>
      <c r="H24" s="29">
        <v>24200</v>
      </c>
    </row>
    <row r="25" spans="1:8" x14ac:dyDescent="0.2">
      <c r="A25">
        <v>1291</v>
      </c>
      <c r="B25" t="s">
        <v>116</v>
      </c>
      <c r="C25" s="21" t="s">
        <v>98</v>
      </c>
      <c r="D25" s="21" t="s">
        <v>89</v>
      </c>
      <c r="E25" s="23" t="s">
        <v>78</v>
      </c>
      <c r="F25" s="22">
        <v>42167.46</v>
      </c>
      <c r="G25" s="25">
        <v>31042</v>
      </c>
      <c r="H25" s="29">
        <v>20559</v>
      </c>
    </row>
    <row r="26" spans="1:8" x14ac:dyDescent="0.2">
      <c r="A26">
        <v>1292</v>
      </c>
      <c r="B26" t="s">
        <v>117</v>
      </c>
      <c r="C26" s="21" t="s">
        <v>109</v>
      </c>
      <c r="D26" s="21" t="s">
        <v>86</v>
      </c>
      <c r="E26" s="23" t="s">
        <v>78</v>
      </c>
      <c r="F26" s="22">
        <v>60495.3</v>
      </c>
      <c r="G26" s="25">
        <v>32101</v>
      </c>
      <c r="H26" s="29">
        <v>20563</v>
      </c>
    </row>
    <row r="27" spans="1:8" x14ac:dyDescent="0.2">
      <c r="A27">
        <v>1293</v>
      </c>
      <c r="B27" t="s">
        <v>118</v>
      </c>
      <c r="C27" s="21" t="s">
        <v>119</v>
      </c>
      <c r="D27" s="21" t="s">
        <v>77</v>
      </c>
      <c r="E27" s="23" t="s">
        <v>78</v>
      </c>
      <c r="F27" s="22">
        <v>48190.68</v>
      </c>
      <c r="G27" s="25">
        <v>30939</v>
      </c>
      <c r="H27" s="29">
        <v>19961</v>
      </c>
    </row>
    <row r="28" spans="1:8" x14ac:dyDescent="0.2">
      <c r="A28">
        <v>1294</v>
      </c>
      <c r="B28" t="s">
        <v>120</v>
      </c>
      <c r="C28" s="21" t="s">
        <v>76</v>
      </c>
      <c r="D28" s="21" t="s">
        <v>77</v>
      </c>
      <c r="E28" s="23" t="s">
        <v>92</v>
      </c>
      <c r="F28" s="22">
        <v>68764.800000000003</v>
      </c>
      <c r="G28" s="25">
        <v>30931</v>
      </c>
      <c r="H28" s="29">
        <v>19972</v>
      </c>
    </row>
    <row r="29" spans="1:8" x14ac:dyDescent="0.2">
      <c r="A29">
        <v>1296</v>
      </c>
      <c r="B29" t="s">
        <v>121</v>
      </c>
      <c r="C29" s="21" t="s">
        <v>98</v>
      </c>
      <c r="D29" s="21" t="s">
        <v>89</v>
      </c>
      <c r="E29" s="21" t="s">
        <v>92</v>
      </c>
      <c r="F29" s="22">
        <v>30770.9</v>
      </c>
      <c r="G29" s="25">
        <v>31050</v>
      </c>
      <c r="H29" s="29">
        <v>24200</v>
      </c>
    </row>
    <row r="30" spans="1:8" x14ac:dyDescent="0.2">
      <c r="A30">
        <v>1297</v>
      </c>
      <c r="B30" t="s">
        <v>122</v>
      </c>
      <c r="C30" s="21" t="s">
        <v>123</v>
      </c>
      <c r="D30" s="21" t="s">
        <v>86</v>
      </c>
      <c r="E30" s="23" t="s">
        <v>78</v>
      </c>
      <c r="F30" s="22">
        <v>60495.3</v>
      </c>
      <c r="G30" s="25">
        <v>32101</v>
      </c>
      <c r="H30" s="29">
        <v>20563</v>
      </c>
    </row>
    <row r="31" spans="1:8" x14ac:dyDescent="0.2">
      <c r="A31">
        <v>1299</v>
      </c>
      <c r="B31" t="s">
        <v>124</v>
      </c>
      <c r="C31" s="21" t="s">
        <v>125</v>
      </c>
      <c r="D31" s="21" t="s">
        <v>77</v>
      </c>
      <c r="E31" s="21" t="s">
        <v>74</v>
      </c>
      <c r="F31" s="22">
        <v>29286.49</v>
      </c>
      <c r="G31" s="25">
        <v>32863</v>
      </c>
      <c r="H31" s="29">
        <v>23998</v>
      </c>
    </row>
    <row r="32" spans="1:8" x14ac:dyDescent="0.2">
      <c r="A32">
        <v>1300</v>
      </c>
      <c r="B32" t="s">
        <v>126</v>
      </c>
      <c r="C32" s="21" t="s">
        <v>127</v>
      </c>
      <c r="D32" s="21" t="s">
        <v>73</v>
      </c>
      <c r="E32" s="21" t="s">
        <v>78</v>
      </c>
      <c r="F32" s="22">
        <v>35882.230000000003</v>
      </c>
      <c r="G32" s="25">
        <v>32855</v>
      </c>
      <c r="H32" s="29">
        <v>24009</v>
      </c>
    </row>
    <row r="33" spans="1:8" x14ac:dyDescent="0.2">
      <c r="A33">
        <v>1301</v>
      </c>
      <c r="B33" t="s">
        <v>128</v>
      </c>
      <c r="C33" s="21" t="s">
        <v>98</v>
      </c>
      <c r="D33" s="21" t="s">
        <v>86</v>
      </c>
      <c r="E33" s="23" t="s">
        <v>92</v>
      </c>
      <c r="F33" s="22">
        <v>31910.45</v>
      </c>
      <c r="G33" s="25">
        <v>30900</v>
      </c>
      <c r="H33" s="29">
        <v>23918</v>
      </c>
    </row>
    <row r="34" spans="1:8" x14ac:dyDescent="0.2">
      <c r="A34">
        <v>1302</v>
      </c>
      <c r="B34" t="s">
        <v>129</v>
      </c>
      <c r="C34" s="21" t="s">
        <v>123</v>
      </c>
      <c r="D34" s="21" t="s">
        <v>77</v>
      </c>
      <c r="E34" s="23" t="s">
        <v>78</v>
      </c>
      <c r="F34" s="22">
        <v>68727.33</v>
      </c>
      <c r="G34" s="25">
        <v>31421</v>
      </c>
      <c r="H34" s="29">
        <v>20360</v>
      </c>
    </row>
    <row r="35" spans="1:8" x14ac:dyDescent="0.2">
      <c r="A35">
        <v>1304</v>
      </c>
      <c r="B35" t="s">
        <v>130</v>
      </c>
      <c r="C35" s="21" t="s">
        <v>131</v>
      </c>
      <c r="D35" s="21" t="s">
        <v>77</v>
      </c>
      <c r="E35" s="23" t="s">
        <v>92</v>
      </c>
      <c r="F35" s="22">
        <v>93418.46</v>
      </c>
      <c r="G35" s="25">
        <v>30892</v>
      </c>
      <c r="H35" s="29">
        <v>20276</v>
      </c>
    </row>
    <row r="36" spans="1:8" x14ac:dyDescent="0.2">
      <c r="A36">
        <v>1305</v>
      </c>
      <c r="B36" t="s">
        <v>132</v>
      </c>
      <c r="C36" s="21" t="s">
        <v>107</v>
      </c>
      <c r="D36" s="21" t="s">
        <v>77</v>
      </c>
      <c r="E36" s="23" t="s">
        <v>78</v>
      </c>
      <c r="F36" s="22">
        <v>66195.56</v>
      </c>
      <c r="G36" s="25">
        <v>32205</v>
      </c>
      <c r="H36" s="29">
        <v>20280</v>
      </c>
    </row>
    <row r="37" spans="1:8" x14ac:dyDescent="0.2">
      <c r="A37">
        <v>1310</v>
      </c>
      <c r="B37" t="s">
        <v>133</v>
      </c>
      <c r="C37" s="21" t="s">
        <v>119</v>
      </c>
      <c r="D37" s="21" t="s">
        <v>77</v>
      </c>
      <c r="E37" s="21" t="s">
        <v>92</v>
      </c>
      <c r="F37" s="22">
        <v>35834.15</v>
      </c>
      <c r="G37" s="25">
        <v>31689</v>
      </c>
      <c r="H37" s="29">
        <v>23683</v>
      </c>
    </row>
    <row r="38" spans="1:8" x14ac:dyDescent="0.2">
      <c r="A38">
        <v>1311</v>
      </c>
      <c r="B38" t="s">
        <v>134</v>
      </c>
      <c r="C38" s="21" t="s">
        <v>103</v>
      </c>
      <c r="D38" s="21" t="s">
        <v>86</v>
      </c>
      <c r="E38" s="23" t="s">
        <v>78</v>
      </c>
      <c r="F38" s="22">
        <v>51242.09</v>
      </c>
      <c r="G38" s="25">
        <v>31681</v>
      </c>
      <c r="H38" s="29">
        <v>23694</v>
      </c>
    </row>
    <row r="39" spans="1:8" x14ac:dyDescent="0.2">
      <c r="A39">
        <v>1329</v>
      </c>
      <c r="B39" t="s">
        <v>135</v>
      </c>
      <c r="C39" s="21" t="s">
        <v>119</v>
      </c>
      <c r="D39" s="21" t="s">
        <v>77</v>
      </c>
      <c r="E39" s="23" t="s">
        <v>78</v>
      </c>
      <c r="F39" s="22">
        <v>35834.15</v>
      </c>
      <c r="G39" s="25">
        <v>32561</v>
      </c>
      <c r="H39" s="29">
        <v>23503</v>
      </c>
    </row>
    <row r="40" spans="1:8" x14ac:dyDescent="0.2">
      <c r="A40">
        <v>1330</v>
      </c>
      <c r="B40" t="s">
        <v>136</v>
      </c>
      <c r="C40" s="21" t="s">
        <v>127</v>
      </c>
      <c r="D40" s="21" t="s">
        <v>73</v>
      </c>
      <c r="E40" s="21" t="s">
        <v>74</v>
      </c>
      <c r="F40" s="22">
        <v>37163.74</v>
      </c>
      <c r="G40" s="25">
        <v>32553</v>
      </c>
      <c r="H40" s="29">
        <v>23514</v>
      </c>
    </row>
    <row r="41" spans="1:8" x14ac:dyDescent="0.2">
      <c r="A41">
        <v>1331</v>
      </c>
      <c r="B41" t="s">
        <v>137</v>
      </c>
      <c r="C41" s="21" t="s">
        <v>123</v>
      </c>
      <c r="D41" s="21" t="s">
        <v>77</v>
      </c>
      <c r="E41" s="23" t="s">
        <v>78</v>
      </c>
      <c r="F41" s="22">
        <v>50517.7</v>
      </c>
      <c r="G41" s="25">
        <v>32639</v>
      </c>
      <c r="H41" s="29">
        <v>23518</v>
      </c>
    </row>
    <row r="42" spans="1:8" x14ac:dyDescent="0.2">
      <c r="A42">
        <v>1333</v>
      </c>
      <c r="B42" t="s">
        <v>138</v>
      </c>
      <c r="C42" s="21" t="s">
        <v>119</v>
      </c>
      <c r="D42" s="21" t="s">
        <v>77</v>
      </c>
      <c r="E42" s="21" t="s">
        <v>74</v>
      </c>
      <c r="F42" s="22">
        <v>34598.46</v>
      </c>
      <c r="G42" s="25">
        <v>32979</v>
      </c>
      <c r="H42" s="29">
        <v>24022</v>
      </c>
    </row>
    <row r="43" spans="1:8" x14ac:dyDescent="0.2">
      <c r="A43">
        <v>1334</v>
      </c>
      <c r="B43" t="s">
        <v>139</v>
      </c>
      <c r="C43" s="21" t="s">
        <v>80</v>
      </c>
      <c r="D43" s="21" t="s">
        <v>81</v>
      </c>
      <c r="E43" s="21" t="s">
        <v>92</v>
      </c>
      <c r="F43" s="22">
        <v>33044.76</v>
      </c>
      <c r="G43" s="25">
        <v>32971</v>
      </c>
      <c r="H43" s="29">
        <v>24033</v>
      </c>
    </row>
    <row r="44" spans="1:8" x14ac:dyDescent="0.2">
      <c r="A44">
        <v>1352</v>
      </c>
      <c r="B44" t="s">
        <v>140</v>
      </c>
      <c r="C44" s="21" t="s">
        <v>125</v>
      </c>
      <c r="D44" s="21" t="s">
        <v>77</v>
      </c>
      <c r="E44" s="23" t="s">
        <v>78</v>
      </c>
      <c r="F44" s="22">
        <v>36608.18</v>
      </c>
      <c r="G44" s="25">
        <v>30212</v>
      </c>
      <c r="H44" s="29">
        <v>21388</v>
      </c>
    </row>
    <row r="45" spans="1:8" x14ac:dyDescent="0.2">
      <c r="A45">
        <v>1353</v>
      </c>
      <c r="B45" t="s">
        <v>141</v>
      </c>
      <c r="C45" s="21" t="s">
        <v>142</v>
      </c>
      <c r="D45" s="21" t="s">
        <v>81</v>
      </c>
      <c r="E45" s="23" t="s">
        <v>78</v>
      </c>
      <c r="F45" s="22">
        <v>70058.039999999994</v>
      </c>
      <c r="G45" s="25">
        <v>30204</v>
      </c>
      <c r="H45" s="29">
        <v>21399</v>
      </c>
    </row>
    <row r="46" spans="1:8" x14ac:dyDescent="0.2">
      <c r="A46">
        <v>1354</v>
      </c>
      <c r="B46" t="s">
        <v>143</v>
      </c>
      <c r="C46" s="21" t="s">
        <v>123</v>
      </c>
      <c r="D46" s="21" t="s">
        <v>77</v>
      </c>
      <c r="E46" s="21" t="s">
        <v>74</v>
      </c>
      <c r="F46" s="22">
        <v>81387.58</v>
      </c>
      <c r="G46" s="25">
        <v>31538</v>
      </c>
      <c r="H46" s="29">
        <v>17751</v>
      </c>
    </row>
    <row r="47" spans="1:8" x14ac:dyDescent="0.2">
      <c r="A47">
        <v>1359</v>
      </c>
      <c r="B47" t="s">
        <v>144</v>
      </c>
      <c r="C47" s="21" t="s">
        <v>103</v>
      </c>
      <c r="D47" s="21" t="s">
        <v>86</v>
      </c>
      <c r="E47" s="23" t="s">
        <v>78</v>
      </c>
      <c r="F47" s="22">
        <v>58309.97</v>
      </c>
      <c r="G47" s="25">
        <v>33094</v>
      </c>
      <c r="H47" s="29">
        <v>22074</v>
      </c>
    </row>
    <row r="48" spans="1:8" x14ac:dyDescent="0.2">
      <c r="A48">
        <v>1360</v>
      </c>
      <c r="B48" t="s">
        <v>145</v>
      </c>
      <c r="C48" s="21" t="s">
        <v>80</v>
      </c>
      <c r="D48" s="21" t="s">
        <v>77</v>
      </c>
      <c r="E48" s="21" t="s">
        <v>74</v>
      </c>
      <c r="F48" s="22">
        <v>38945.660000000003</v>
      </c>
      <c r="G48" s="25">
        <v>32356</v>
      </c>
      <c r="H48" s="29">
        <v>22085</v>
      </c>
    </row>
    <row r="49" spans="1:8" x14ac:dyDescent="0.2">
      <c r="A49">
        <v>1361</v>
      </c>
      <c r="B49" t="s">
        <v>146</v>
      </c>
      <c r="C49" s="21" t="s">
        <v>119</v>
      </c>
      <c r="D49" s="21" t="s">
        <v>81</v>
      </c>
      <c r="E49" s="23" t="s">
        <v>78</v>
      </c>
      <c r="F49" s="22">
        <v>40776.79</v>
      </c>
      <c r="G49" s="25">
        <v>32346</v>
      </c>
      <c r="H49" s="29">
        <v>22089</v>
      </c>
    </row>
    <row r="50" spans="1:8" x14ac:dyDescent="0.2">
      <c r="A50">
        <v>1368</v>
      </c>
      <c r="B50" t="s">
        <v>147</v>
      </c>
      <c r="C50" s="21" t="s">
        <v>98</v>
      </c>
      <c r="D50" s="21" t="s">
        <v>89</v>
      </c>
      <c r="E50" s="23" t="s">
        <v>92</v>
      </c>
      <c r="F50" s="22">
        <v>38748.410000000003</v>
      </c>
      <c r="G50" s="25">
        <v>30386</v>
      </c>
      <c r="H50" s="29">
        <v>21678</v>
      </c>
    </row>
    <row r="51" spans="1:8" x14ac:dyDescent="0.2">
      <c r="A51">
        <v>1369</v>
      </c>
      <c r="B51" t="s">
        <v>148</v>
      </c>
      <c r="C51" s="21" t="s">
        <v>142</v>
      </c>
      <c r="D51" s="21" t="s">
        <v>81</v>
      </c>
      <c r="E51" s="23" t="s">
        <v>92</v>
      </c>
      <c r="F51" s="22">
        <v>68056.39</v>
      </c>
      <c r="G51" s="25">
        <v>30378</v>
      </c>
      <c r="H51" s="29">
        <v>21689</v>
      </c>
    </row>
    <row r="52" spans="1:8" x14ac:dyDescent="0.2">
      <c r="A52">
        <v>1370</v>
      </c>
      <c r="B52" t="s">
        <v>149</v>
      </c>
      <c r="C52" s="21" t="s">
        <v>101</v>
      </c>
      <c r="D52" s="21" t="s">
        <v>81</v>
      </c>
      <c r="E52" s="23" t="s">
        <v>78</v>
      </c>
      <c r="F52" s="22">
        <v>63259.25</v>
      </c>
      <c r="G52" s="25">
        <v>32108</v>
      </c>
      <c r="H52" s="29">
        <v>21693</v>
      </c>
    </row>
    <row r="53" spans="1:8" x14ac:dyDescent="0.2">
      <c r="A53">
        <v>1426</v>
      </c>
      <c r="B53" t="s">
        <v>150</v>
      </c>
      <c r="C53" s="21" t="s">
        <v>109</v>
      </c>
      <c r="D53" s="21" t="s">
        <v>86</v>
      </c>
      <c r="E53" s="21" t="s">
        <v>92</v>
      </c>
      <c r="F53" s="22">
        <v>40875.21</v>
      </c>
      <c r="G53" s="25">
        <v>28376</v>
      </c>
      <c r="H53" s="29">
        <v>24906</v>
      </c>
    </row>
    <row r="54" spans="1:8" x14ac:dyDescent="0.2">
      <c r="A54">
        <v>1427</v>
      </c>
      <c r="B54" t="s">
        <v>151</v>
      </c>
      <c r="C54" s="21" t="s">
        <v>142</v>
      </c>
      <c r="D54" s="21" t="s">
        <v>81</v>
      </c>
      <c r="E54" s="21" t="s">
        <v>74</v>
      </c>
      <c r="F54" s="22">
        <v>70058.039999999994</v>
      </c>
      <c r="G54" s="25">
        <v>28368</v>
      </c>
      <c r="H54" s="29">
        <v>21263</v>
      </c>
    </row>
    <row r="55" spans="1:8" x14ac:dyDescent="0.2">
      <c r="A55">
        <v>1428</v>
      </c>
      <c r="B55" t="s">
        <v>152</v>
      </c>
      <c r="C55" s="21" t="s">
        <v>123</v>
      </c>
      <c r="D55" s="21" t="s">
        <v>77</v>
      </c>
      <c r="E55" s="23" t="s">
        <v>78</v>
      </c>
      <c r="F55" s="22">
        <v>63301.39</v>
      </c>
      <c r="G55" s="25">
        <v>31728</v>
      </c>
      <c r="H55" s="29">
        <v>21267</v>
      </c>
    </row>
    <row r="56" spans="1:8" x14ac:dyDescent="0.2">
      <c r="A56">
        <v>1509</v>
      </c>
      <c r="B56" t="s">
        <v>153</v>
      </c>
      <c r="C56" s="21" t="s">
        <v>98</v>
      </c>
      <c r="D56" s="21" t="s">
        <v>77</v>
      </c>
      <c r="E56" s="23" t="s">
        <v>92</v>
      </c>
      <c r="F56" s="22">
        <v>35329.5</v>
      </c>
      <c r="G56" s="25">
        <v>31217</v>
      </c>
      <c r="H56" s="29">
        <v>22943</v>
      </c>
    </row>
    <row r="57" spans="1:8" x14ac:dyDescent="0.2">
      <c r="A57">
        <v>1510</v>
      </c>
      <c r="B57" t="s">
        <v>154</v>
      </c>
      <c r="C57" s="21" t="s">
        <v>76</v>
      </c>
      <c r="D57" s="21" t="s">
        <v>77</v>
      </c>
      <c r="E57" s="21" t="s">
        <v>74</v>
      </c>
      <c r="F57" s="22">
        <v>54659.16</v>
      </c>
      <c r="G57" s="25">
        <v>31209</v>
      </c>
      <c r="H57" s="29">
        <v>22954</v>
      </c>
    </row>
    <row r="58" spans="1:8" x14ac:dyDescent="0.2">
      <c r="A58">
        <v>1516</v>
      </c>
      <c r="B58" t="s">
        <v>155</v>
      </c>
      <c r="C58" s="21" t="s">
        <v>72</v>
      </c>
      <c r="D58" s="21" t="s">
        <v>73</v>
      </c>
      <c r="E58" s="21" t="s">
        <v>78</v>
      </c>
      <c r="F58" s="22">
        <v>33640.9</v>
      </c>
      <c r="G58" s="25">
        <v>31112</v>
      </c>
      <c r="H58" s="29">
        <v>23188</v>
      </c>
    </row>
    <row r="59" spans="1:8" x14ac:dyDescent="0.2">
      <c r="A59">
        <v>1517</v>
      </c>
      <c r="B59" t="s">
        <v>156</v>
      </c>
      <c r="C59" s="21" t="s">
        <v>131</v>
      </c>
      <c r="D59" s="21" t="s">
        <v>77</v>
      </c>
      <c r="E59" s="23" t="s">
        <v>78</v>
      </c>
      <c r="F59" s="22">
        <v>73751.41</v>
      </c>
      <c r="G59" s="25">
        <v>31104</v>
      </c>
      <c r="H59" s="29">
        <v>23199</v>
      </c>
    </row>
    <row r="60" spans="1:8" x14ac:dyDescent="0.2">
      <c r="A60">
        <v>1518</v>
      </c>
      <c r="B60" t="s">
        <v>157</v>
      </c>
      <c r="C60" s="21" t="s">
        <v>107</v>
      </c>
      <c r="D60" s="21" t="s">
        <v>77</v>
      </c>
      <c r="E60" s="23" t="s">
        <v>78</v>
      </c>
      <c r="F60" s="22">
        <v>52259.74</v>
      </c>
      <c r="G60" s="25">
        <v>33042</v>
      </c>
      <c r="H60" s="29">
        <v>23203</v>
      </c>
    </row>
    <row r="61" spans="1:8" x14ac:dyDescent="0.2">
      <c r="A61">
        <v>1529</v>
      </c>
      <c r="B61" t="s">
        <v>158</v>
      </c>
      <c r="C61" s="21" t="s">
        <v>98</v>
      </c>
      <c r="D61" s="21" t="s">
        <v>77</v>
      </c>
      <c r="E61" s="23" t="s">
        <v>78</v>
      </c>
      <c r="F61" s="22">
        <v>29631.22</v>
      </c>
      <c r="G61" s="25">
        <v>31805</v>
      </c>
      <c r="H61" s="29">
        <v>24476</v>
      </c>
    </row>
    <row r="62" spans="1:8" x14ac:dyDescent="0.2">
      <c r="A62">
        <v>1530</v>
      </c>
      <c r="B62" t="s">
        <v>159</v>
      </c>
      <c r="C62" s="21" t="s">
        <v>98</v>
      </c>
      <c r="D62" s="21" t="s">
        <v>89</v>
      </c>
      <c r="E62" s="21" t="s">
        <v>78</v>
      </c>
      <c r="F62" s="22">
        <v>29631.22</v>
      </c>
      <c r="G62" s="25">
        <v>33258</v>
      </c>
      <c r="H62" s="29">
        <v>24487</v>
      </c>
    </row>
    <row r="63" spans="1:8" x14ac:dyDescent="0.2">
      <c r="A63">
        <v>1531</v>
      </c>
      <c r="B63" t="s">
        <v>160</v>
      </c>
      <c r="C63" s="21" t="s">
        <v>101</v>
      </c>
      <c r="D63" s="21" t="s">
        <v>81</v>
      </c>
      <c r="E63" s="21" t="s">
        <v>74</v>
      </c>
      <c r="F63" s="22">
        <v>48374.64</v>
      </c>
      <c r="G63" s="25">
        <v>31543</v>
      </c>
      <c r="H63" s="29">
        <v>24491</v>
      </c>
    </row>
    <row r="64" spans="1:8" x14ac:dyDescent="0.2">
      <c r="A64">
        <v>1532</v>
      </c>
      <c r="B64" t="s">
        <v>161</v>
      </c>
      <c r="C64" s="21" t="s">
        <v>98</v>
      </c>
      <c r="D64" s="21" t="s">
        <v>89</v>
      </c>
      <c r="E64" s="21" t="s">
        <v>78</v>
      </c>
      <c r="F64" s="22">
        <v>29631.22</v>
      </c>
      <c r="G64" s="25">
        <v>33258</v>
      </c>
      <c r="H64" s="29">
        <v>24487</v>
      </c>
    </row>
    <row r="65" spans="1:8" x14ac:dyDescent="0.2">
      <c r="A65">
        <v>1556</v>
      </c>
      <c r="B65" t="s">
        <v>162</v>
      </c>
      <c r="C65" s="21" t="s">
        <v>119</v>
      </c>
      <c r="D65" s="21" t="s">
        <v>77</v>
      </c>
      <c r="E65" s="23" t="s">
        <v>78</v>
      </c>
      <c r="F65" s="22">
        <v>34598.46</v>
      </c>
      <c r="G65" s="25">
        <v>29916</v>
      </c>
      <c r="H65" s="29">
        <v>23996</v>
      </c>
    </row>
    <row r="66" spans="1:8" x14ac:dyDescent="0.2">
      <c r="A66">
        <v>1557</v>
      </c>
      <c r="B66" t="s">
        <v>163</v>
      </c>
      <c r="C66" s="21" t="s">
        <v>98</v>
      </c>
      <c r="D66" s="21" t="s">
        <v>89</v>
      </c>
      <c r="E66" s="21" t="s">
        <v>74</v>
      </c>
      <c r="F66" s="22">
        <v>31910.45</v>
      </c>
      <c r="G66" s="25">
        <v>29908</v>
      </c>
      <c r="H66" s="29">
        <v>24007</v>
      </c>
    </row>
    <row r="67" spans="1:8" x14ac:dyDescent="0.2">
      <c r="A67">
        <v>1558</v>
      </c>
      <c r="B67" t="s">
        <v>164</v>
      </c>
      <c r="C67" s="21" t="s">
        <v>103</v>
      </c>
      <c r="D67" s="21" t="s">
        <v>86</v>
      </c>
      <c r="E67" s="21" t="s">
        <v>74</v>
      </c>
      <c r="F67" s="22">
        <v>49475.15</v>
      </c>
      <c r="G67" s="25">
        <v>30240</v>
      </c>
      <c r="H67" s="29">
        <v>24011</v>
      </c>
    </row>
    <row r="68" spans="1:8" x14ac:dyDescent="0.2">
      <c r="A68">
        <v>1559</v>
      </c>
      <c r="B68" t="s">
        <v>165</v>
      </c>
      <c r="C68" s="21" t="s">
        <v>103</v>
      </c>
      <c r="D68" s="21" t="s">
        <v>86</v>
      </c>
      <c r="E68" s="21" t="s">
        <v>74</v>
      </c>
      <c r="F68" s="22">
        <v>49475.15</v>
      </c>
      <c r="G68" s="25">
        <v>30240</v>
      </c>
      <c r="H68" s="29">
        <v>24011</v>
      </c>
    </row>
    <row r="69" spans="1:8" x14ac:dyDescent="0.2">
      <c r="A69">
        <v>1572</v>
      </c>
      <c r="B69" t="s">
        <v>166</v>
      </c>
      <c r="C69" s="21" t="s">
        <v>119</v>
      </c>
      <c r="D69" s="21" t="s">
        <v>77</v>
      </c>
      <c r="E69" s="23" t="s">
        <v>78</v>
      </c>
      <c r="F69" s="22">
        <v>40776.79</v>
      </c>
      <c r="G69" s="25">
        <v>32339</v>
      </c>
      <c r="H69" s="29">
        <v>22056</v>
      </c>
    </row>
    <row r="70" spans="1:8" x14ac:dyDescent="0.2">
      <c r="A70">
        <v>1573</v>
      </c>
      <c r="B70" t="s">
        <v>167</v>
      </c>
      <c r="C70" s="21" t="s">
        <v>127</v>
      </c>
      <c r="D70" s="21" t="s">
        <v>73</v>
      </c>
      <c r="E70" s="21" t="s">
        <v>92</v>
      </c>
      <c r="F70" s="22">
        <v>42289.77</v>
      </c>
      <c r="G70" s="25">
        <v>32331</v>
      </c>
      <c r="H70" s="29">
        <v>22067</v>
      </c>
    </row>
    <row r="71" spans="1:8" x14ac:dyDescent="0.2">
      <c r="A71">
        <v>1574</v>
      </c>
      <c r="B71" t="s">
        <v>168</v>
      </c>
      <c r="C71" s="21" t="s">
        <v>123</v>
      </c>
      <c r="D71" s="21" t="s">
        <v>77</v>
      </c>
      <c r="E71" s="23" t="s">
        <v>92</v>
      </c>
      <c r="F71" s="22">
        <v>59684.23</v>
      </c>
      <c r="G71" s="25">
        <v>31452</v>
      </c>
      <c r="H71" s="29">
        <v>22071</v>
      </c>
    </row>
    <row r="72" spans="1:8" x14ac:dyDescent="0.2">
      <c r="A72">
        <v>1656</v>
      </c>
      <c r="B72" t="s">
        <v>169</v>
      </c>
      <c r="C72" s="21" t="s">
        <v>98</v>
      </c>
      <c r="D72" s="21" t="s">
        <v>86</v>
      </c>
      <c r="E72" s="21" t="s">
        <v>74</v>
      </c>
      <c r="F72" s="22">
        <v>34189.81</v>
      </c>
      <c r="G72" s="25">
        <v>32125</v>
      </c>
      <c r="H72" s="29">
        <v>23283</v>
      </c>
    </row>
    <row r="73" spans="1:8" x14ac:dyDescent="0.2">
      <c r="A73">
        <v>1657</v>
      </c>
      <c r="B73" t="s">
        <v>170</v>
      </c>
      <c r="C73" s="21" t="s">
        <v>127</v>
      </c>
      <c r="D73" s="21" t="s">
        <v>73</v>
      </c>
      <c r="E73" s="23" t="s">
        <v>78</v>
      </c>
      <c r="F73" s="22">
        <v>38445.25</v>
      </c>
      <c r="G73" s="25">
        <v>32117</v>
      </c>
      <c r="H73" s="29">
        <v>23294</v>
      </c>
    </row>
    <row r="74" spans="1:8" x14ac:dyDescent="0.2">
      <c r="A74">
        <v>1658</v>
      </c>
      <c r="B74" t="s">
        <v>171</v>
      </c>
      <c r="C74" s="21" t="s">
        <v>98</v>
      </c>
      <c r="D74" s="21" t="s">
        <v>77</v>
      </c>
      <c r="E74" s="21" t="s">
        <v>74</v>
      </c>
      <c r="F74" s="22">
        <v>52259.74</v>
      </c>
      <c r="G74" s="25">
        <v>32300</v>
      </c>
      <c r="H74" s="29">
        <v>23298</v>
      </c>
    </row>
    <row r="75" spans="1:8" x14ac:dyDescent="0.2">
      <c r="A75">
        <v>1673</v>
      </c>
      <c r="B75" t="s">
        <v>172</v>
      </c>
      <c r="C75" s="21" t="s">
        <v>98</v>
      </c>
      <c r="D75" s="21" t="s">
        <v>77</v>
      </c>
      <c r="E75" s="21" t="s">
        <v>74</v>
      </c>
      <c r="F75" s="22">
        <v>35329.5</v>
      </c>
      <c r="G75" s="25">
        <v>32979</v>
      </c>
      <c r="H75" s="29">
        <v>22890</v>
      </c>
    </row>
    <row r="76" spans="1:8" x14ac:dyDescent="0.2">
      <c r="A76">
        <v>1674</v>
      </c>
      <c r="B76" t="s">
        <v>173</v>
      </c>
      <c r="C76" s="21" t="s">
        <v>72</v>
      </c>
      <c r="D76" s="21" t="s">
        <v>73</v>
      </c>
      <c r="E76" s="21" t="s">
        <v>92</v>
      </c>
      <c r="F76" s="22">
        <v>32519.45</v>
      </c>
      <c r="G76" s="25">
        <v>33688</v>
      </c>
      <c r="H76" s="29">
        <v>23393</v>
      </c>
    </row>
    <row r="77" spans="1:8" x14ac:dyDescent="0.2">
      <c r="A77">
        <v>1675</v>
      </c>
      <c r="B77" t="s">
        <v>174</v>
      </c>
      <c r="C77" s="21" t="s">
        <v>80</v>
      </c>
      <c r="D77" s="21" t="s">
        <v>81</v>
      </c>
      <c r="E77" s="21" t="s">
        <v>74</v>
      </c>
      <c r="F77" s="22">
        <v>36585.269999999997</v>
      </c>
      <c r="G77" s="25">
        <v>32971</v>
      </c>
      <c r="H77" s="29">
        <v>22901</v>
      </c>
    </row>
    <row r="78" spans="1:8" x14ac:dyDescent="0.2">
      <c r="A78">
        <v>1676</v>
      </c>
      <c r="B78" t="s">
        <v>175</v>
      </c>
      <c r="C78" s="21" t="s">
        <v>109</v>
      </c>
      <c r="D78" s="21" t="s">
        <v>86</v>
      </c>
      <c r="E78" s="21" t="s">
        <v>74</v>
      </c>
      <c r="F78" s="22">
        <v>39240.199999999997</v>
      </c>
      <c r="G78" s="25">
        <v>29885</v>
      </c>
      <c r="H78" s="29">
        <v>25447</v>
      </c>
    </row>
    <row r="79" spans="1:8" x14ac:dyDescent="0.2">
      <c r="A79">
        <v>1677</v>
      </c>
      <c r="B79" t="s">
        <v>176</v>
      </c>
      <c r="C79" s="21" t="s">
        <v>80</v>
      </c>
      <c r="D79" s="21" t="s">
        <v>73</v>
      </c>
      <c r="E79" s="21" t="s">
        <v>92</v>
      </c>
      <c r="F79" s="22">
        <v>34225.019999999997</v>
      </c>
      <c r="G79" s="25">
        <v>33680</v>
      </c>
      <c r="H79" s="29">
        <v>23404</v>
      </c>
    </row>
    <row r="80" spans="1:8" x14ac:dyDescent="0.2">
      <c r="A80">
        <v>1678</v>
      </c>
      <c r="B80" t="s">
        <v>177</v>
      </c>
      <c r="C80" s="21" t="s">
        <v>98</v>
      </c>
      <c r="D80" s="21" t="s">
        <v>89</v>
      </c>
      <c r="E80" s="21" t="s">
        <v>74</v>
      </c>
      <c r="F80" s="22">
        <v>27351.85</v>
      </c>
      <c r="G80" s="25">
        <v>29877</v>
      </c>
      <c r="H80" s="29">
        <v>25458</v>
      </c>
    </row>
    <row r="81" spans="1:8" x14ac:dyDescent="0.2">
      <c r="A81">
        <v>1680</v>
      </c>
      <c r="B81" t="s">
        <v>178</v>
      </c>
      <c r="C81" s="21" t="s">
        <v>101</v>
      </c>
      <c r="D81" s="21" t="s">
        <v>81</v>
      </c>
      <c r="E81" s="23" t="s">
        <v>92</v>
      </c>
      <c r="F81" s="22">
        <v>44653.55</v>
      </c>
      <c r="G81" s="25">
        <v>32087</v>
      </c>
      <c r="H81" s="29">
        <v>25462</v>
      </c>
    </row>
    <row r="82" spans="1:8" x14ac:dyDescent="0.2">
      <c r="A82">
        <v>1695</v>
      </c>
      <c r="B82" t="s">
        <v>179</v>
      </c>
      <c r="C82" s="21" t="s">
        <v>91</v>
      </c>
      <c r="D82" s="21" t="s">
        <v>84</v>
      </c>
      <c r="E82" s="21" t="s">
        <v>92</v>
      </c>
      <c r="F82" s="22">
        <v>44887.71</v>
      </c>
      <c r="G82" s="25">
        <v>30975</v>
      </c>
      <c r="H82" s="29">
        <v>21920</v>
      </c>
    </row>
    <row r="83" spans="1:8" x14ac:dyDescent="0.2">
      <c r="A83">
        <v>1696</v>
      </c>
      <c r="B83" t="s">
        <v>180</v>
      </c>
      <c r="C83" s="21" t="s">
        <v>76</v>
      </c>
      <c r="D83" s="21" t="s">
        <v>77</v>
      </c>
      <c r="E83" s="21" t="s">
        <v>74</v>
      </c>
      <c r="F83" s="22">
        <v>93449.56</v>
      </c>
      <c r="G83" s="25">
        <v>30967</v>
      </c>
      <c r="H83" s="29">
        <v>14626</v>
      </c>
    </row>
    <row r="84" spans="1:8" x14ac:dyDescent="0.2">
      <c r="A84">
        <v>1723</v>
      </c>
      <c r="B84" t="s">
        <v>181</v>
      </c>
      <c r="C84" s="21" t="s">
        <v>119</v>
      </c>
      <c r="D84" s="21" t="s">
        <v>77</v>
      </c>
      <c r="E84" s="23" t="s">
        <v>92</v>
      </c>
      <c r="F84" s="22">
        <v>34598.46</v>
      </c>
      <c r="G84" s="25">
        <v>33091</v>
      </c>
      <c r="H84" s="29">
        <v>23872</v>
      </c>
    </row>
    <row r="85" spans="1:8" x14ac:dyDescent="0.2">
      <c r="A85">
        <v>1724</v>
      </c>
      <c r="B85" t="s">
        <v>182</v>
      </c>
      <c r="C85" s="21" t="s">
        <v>80</v>
      </c>
      <c r="D85" s="21" t="s">
        <v>86</v>
      </c>
      <c r="E85" s="23" t="s">
        <v>78</v>
      </c>
      <c r="F85" s="22">
        <v>33044.76</v>
      </c>
      <c r="G85" s="25">
        <v>33083</v>
      </c>
      <c r="H85" s="29">
        <v>23883</v>
      </c>
    </row>
    <row r="86" spans="1:8" x14ac:dyDescent="0.2">
      <c r="A86">
        <v>1728</v>
      </c>
      <c r="B86" t="s">
        <v>183</v>
      </c>
      <c r="C86" s="21" t="s">
        <v>103</v>
      </c>
      <c r="D86" s="21" t="s">
        <v>86</v>
      </c>
      <c r="E86" s="23" t="s">
        <v>78</v>
      </c>
      <c r="F86" s="22">
        <v>68911.86</v>
      </c>
      <c r="G86" s="25">
        <v>28531</v>
      </c>
      <c r="H86" s="29">
        <v>19866</v>
      </c>
    </row>
    <row r="87" spans="1:8" x14ac:dyDescent="0.2">
      <c r="A87">
        <v>1740</v>
      </c>
      <c r="B87" t="s">
        <v>184</v>
      </c>
      <c r="C87" s="21" t="s">
        <v>127</v>
      </c>
      <c r="D87" s="21" t="s">
        <v>86</v>
      </c>
      <c r="E87" s="23" t="s">
        <v>78</v>
      </c>
      <c r="F87" s="22">
        <v>93160.54</v>
      </c>
      <c r="G87" s="25">
        <v>28533</v>
      </c>
      <c r="H87" s="29">
        <v>20235</v>
      </c>
    </row>
    <row r="88" spans="1:8" x14ac:dyDescent="0.2">
      <c r="A88">
        <v>1761</v>
      </c>
      <c r="B88" t="s">
        <v>185</v>
      </c>
      <c r="C88" s="21" t="s">
        <v>88</v>
      </c>
      <c r="D88" s="21" t="s">
        <v>89</v>
      </c>
      <c r="E88" s="21" t="s">
        <v>74</v>
      </c>
      <c r="F88" s="22">
        <v>114411.83</v>
      </c>
      <c r="G88" s="25">
        <v>28523</v>
      </c>
      <c r="H88" s="29">
        <v>19877</v>
      </c>
    </row>
    <row r="89" spans="1:8" x14ac:dyDescent="0.2">
      <c r="A89">
        <v>1770</v>
      </c>
      <c r="B89" t="s">
        <v>186</v>
      </c>
      <c r="C89" s="21" t="s">
        <v>91</v>
      </c>
      <c r="D89" s="21" t="s">
        <v>84</v>
      </c>
      <c r="E89" s="23" t="s">
        <v>78</v>
      </c>
      <c r="F89" s="22">
        <v>42167.18</v>
      </c>
      <c r="G89" s="25">
        <v>30028</v>
      </c>
      <c r="H89" s="29">
        <v>22942</v>
      </c>
    </row>
    <row r="90" spans="1:8" x14ac:dyDescent="0.2">
      <c r="A90">
        <v>1785</v>
      </c>
      <c r="B90" t="s">
        <v>187</v>
      </c>
      <c r="C90" s="21" t="s">
        <v>96</v>
      </c>
      <c r="D90" s="21" t="s">
        <v>77</v>
      </c>
      <c r="E90" s="23" t="s">
        <v>78</v>
      </c>
      <c r="F90" s="22">
        <v>72886.47</v>
      </c>
      <c r="G90" s="25">
        <v>30020</v>
      </c>
      <c r="H90" s="29">
        <v>22953</v>
      </c>
    </row>
    <row r="91" spans="1:8" x14ac:dyDescent="0.2">
      <c r="A91">
        <v>1792</v>
      </c>
      <c r="B91" t="s">
        <v>188</v>
      </c>
      <c r="C91" s="21" t="s">
        <v>91</v>
      </c>
      <c r="D91" s="21" t="s">
        <v>84</v>
      </c>
      <c r="E91" s="21" t="s">
        <v>74</v>
      </c>
      <c r="F91" s="22">
        <v>34005.85</v>
      </c>
      <c r="G91" s="25">
        <v>33231</v>
      </c>
      <c r="H91" s="29">
        <v>25114</v>
      </c>
    </row>
    <row r="92" spans="1:8" x14ac:dyDescent="0.2">
      <c r="A92">
        <v>1793</v>
      </c>
      <c r="B92" t="s">
        <v>189</v>
      </c>
      <c r="C92" s="21" t="s">
        <v>98</v>
      </c>
      <c r="D92" s="21" t="s">
        <v>89</v>
      </c>
      <c r="E92" s="23" t="s">
        <v>92</v>
      </c>
      <c r="F92" s="22">
        <v>28491.53</v>
      </c>
      <c r="G92" s="25">
        <v>33223</v>
      </c>
      <c r="H92" s="29">
        <v>25125</v>
      </c>
    </row>
    <row r="93" spans="1:8" x14ac:dyDescent="0.2">
      <c r="A93">
        <v>1794</v>
      </c>
      <c r="B93" t="s">
        <v>190</v>
      </c>
      <c r="C93" s="21" t="s">
        <v>103</v>
      </c>
      <c r="D93" s="21" t="s">
        <v>86</v>
      </c>
      <c r="E93" s="21" t="s">
        <v>92</v>
      </c>
      <c r="F93" s="22">
        <v>44174.21</v>
      </c>
      <c r="G93" s="25">
        <v>31034</v>
      </c>
      <c r="H93" s="29">
        <v>25129</v>
      </c>
    </row>
    <row r="94" spans="1:8" x14ac:dyDescent="0.2">
      <c r="A94">
        <v>1814</v>
      </c>
      <c r="B94" t="s">
        <v>191</v>
      </c>
      <c r="C94" s="21" t="s">
        <v>125</v>
      </c>
      <c r="D94" s="21" t="s">
        <v>77</v>
      </c>
      <c r="E94" s="23" t="s">
        <v>92</v>
      </c>
      <c r="F94" s="22">
        <v>25102.74</v>
      </c>
      <c r="G94" s="25">
        <v>32571</v>
      </c>
      <c r="H94" s="29">
        <v>25432</v>
      </c>
    </row>
    <row r="95" spans="1:8" x14ac:dyDescent="0.2">
      <c r="A95">
        <v>1815</v>
      </c>
      <c r="B95" t="s">
        <v>192</v>
      </c>
      <c r="C95" s="21" t="s">
        <v>131</v>
      </c>
      <c r="D95" s="21" t="s">
        <v>77</v>
      </c>
      <c r="E95" s="21" t="s">
        <v>74</v>
      </c>
      <c r="F95" s="22">
        <v>83584.929999999993</v>
      </c>
      <c r="G95" s="25">
        <v>29276</v>
      </c>
      <c r="H95" s="29">
        <v>21790</v>
      </c>
    </row>
    <row r="96" spans="1:8" x14ac:dyDescent="0.2">
      <c r="A96">
        <v>1816</v>
      </c>
      <c r="B96" t="s">
        <v>193</v>
      </c>
      <c r="C96" s="21" t="s">
        <v>107</v>
      </c>
      <c r="D96" s="21" t="s">
        <v>77</v>
      </c>
      <c r="E96" s="23" t="s">
        <v>92</v>
      </c>
      <c r="F96" s="22">
        <v>41807.74</v>
      </c>
      <c r="G96" s="25">
        <v>33062</v>
      </c>
      <c r="H96" s="29">
        <v>25447</v>
      </c>
    </row>
    <row r="97" spans="1:8" x14ac:dyDescent="0.2">
      <c r="A97">
        <v>1906</v>
      </c>
      <c r="B97" t="s">
        <v>194</v>
      </c>
      <c r="C97" s="21" t="s">
        <v>98</v>
      </c>
      <c r="D97" s="21" t="s">
        <v>86</v>
      </c>
      <c r="E97" s="23" t="s">
        <v>78</v>
      </c>
      <c r="F97" s="22">
        <v>37608.870000000003</v>
      </c>
      <c r="G97" s="25">
        <v>32779</v>
      </c>
      <c r="H97" s="29">
        <v>22161</v>
      </c>
    </row>
    <row r="98" spans="1:8" x14ac:dyDescent="0.2">
      <c r="A98">
        <v>1907</v>
      </c>
      <c r="B98" t="s">
        <v>195</v>
      </c>
      <c r="C98" s="21" t="s">
        <v>80</v>
      </c>
      <c r="D98" s="21" t="s">
        <v>86</v>
      </c>
      <c r="E98" s="23" t="s">
        <v>78</v>
      </c>
      <c r="F98" s="22">
        <v>38945.660000000003</v>
      </c>
      <c r="G98" s="25">
        <v>32771</v>
      </c>
      <c r="H98" s="29">
        <v>22172</v>
      </c>
    </row>
    <row r="99" spans="1:8" x14ac:dyDescent="0.2">
      <c r="A99">
        <v>1908</v>
      </c>
      <c r="B99" t="s">
        <v>196</v>
      </c>
      <c r="C99" s="21" t="s">
        <v>88</v>
      </c>
      <c r="D99" s="21" t="s">
        <v>89</v>
      </c>
      <c r="E99" s="23" t="s">
        <v>92</v>
      </c>
      <c r="F99" s="22">
        <v>85805.759999999995</v>
      </c>
      <c r="G99" s="25">
        <v>30817</v>
      </c>
      <c r="H99" s="29">
        <v>21449</v>
      </c>
    </row>
    <row r="100" spans="1:8" x14ac:dyDescent="0.2">
      <c r="A100">
        <v>1922</v>
      </c>
      <c r="B100" t="s">
        <v>197</v>
      </c>
      <c r="C100" s="21" t="s">
        <v>125</v>
      </c>
      <c r="D100" s="21" t="s">
        <v>77</v>
      </c>
      <c r="E100" s="23" t="s">
        <v>78</v>
      </c>
      <c r="F100" s="22">
        <v>33470.370000000003</v>
      </c>
      <c r="G100" s="25">
        <v>31751</v>
      </c>
      <c r="H100" s="29">
        <v>22336</v>
      </c>
    </row>
    <row r="101" spans="1:8" x14ac:dyDescent="0.2">
      <c r="A101">
        <v>1923</v>
      </c>
      <c r="B101" t="s">
        <v>198</v>
      </c>
      <c r="C101" s="21" t="s">
        <v>103</v>
      </c>
      <c r="D101" s="21" t="s">
        <v>86</v>
      </c>
      <c r="E101" s="23" t="s">
        <v>92</v>
      </c>
      <c r="F101" s="22">
        <v>56543.03</v>
      </c>
      <c r="G101" s="25">
        <v>31743</v>
      </c>
      <c r="H101" s="29">
        <v>22347</v>
      </c>
    </row>
    <row r="102" spans="1:8" x14ac:dyDescent="0.2">
      <c r="A102">
        <v>1931</v>
      </c>
      <c r="B102" t="s">
        <v>199</v>
      </c>
      <c r="C102" s="21" t="s">
        <v>127</v>
      </c>
      <c r="D102" s="21" t="s">
        <v>73</v>
      </c>
      <c r="E102" s="21" t="s">
        <v>74</v>
      </c>
      <c r="F102" s="22">
        <v>30756.2</v>
      </c>
      <c r="G102" s="25">
        <v>32679</v>
      </c>
      <c r="H102" s="29">
        <v>25351</v>
      </c>
    </row>
    <row r="103" spans="1:8" x14ac:dyDescent="0.2">
      <c r="A103">
        <v>1932</v>
      </c>
      <c r="B103" t="s">
        <v>200</v>
      </c>
      <c r="C103" s="21" t="s">
        <v>127</v>
      </c>
      <c r="D103" s="21" t="s">
        <v>73</v>
      </c>
      <c r="E103" s="23" t="s">
        <v>92</v>
      </c>
      <c r="F103" s="22">
        <v>56386.36</v>
      </c>
      <c r="G103" s="25">
        <v>32671</v>
      </c>
      <c r="H103" s="29">
        <v>18057</v>
      </c>
    </row>
    <row r="104" spans="1:8" x14ac:dyDescent="0.2">
      <c r="A104">
        <v>1933</v>
      </c>
      <c r="B104" t="s">
        <v>201</v>
      </c>
      <c r="C104" s="21" t="s">
        <v>123</v>
      </c>
      <c r="D104" s="21" t="s">
        <v>77</v>
      </c>
      <c r="E104" s="21" t="s">
        <v>92</v>
      </c>
      <c r="F104" s="22">
        <v>79578.929999999993</v>
      </c>
      <c r="G104" s="25">
        <v>30689</v>
      </c>
      <c r="H104" s="29">
        <v>18061</v>
      </c>
    </row>
    <row r="105" spans="1:8" x14ac:dyDescent="0.2">
      <c r="A105">
        <v>1949</v>
      </c>
      <c r="B105" t="s">
        <v>202</v>
      </c>
      <c r="C105" s="21" t="s">
        <v>103</v>
      </c>
      <c r="D105" s="21" t="s">
        <v>86</v>
      </c>
      <c r="E105" s="21" t="s">
        <v>74</v>
      </c>
      <c r="F105" s="22">
        <v>74212.800000000003</v>
      </c>
      <c r="G105" s="25">
        <v>29871</v>
      </c>
      <c r="H105" s="29">
        <v>18685</v>
      </c>
    </row>
    <row r="106" spans="1:8" x14ac:dyDescent="0.2">
      <c r="A106">
        <v>1950</v>
      </c>
      <c r="B106" t="s">
        <v>203</v>
      </c>
      <c r="C106" s="21" t="s">
        <v>114</v>
      </c>
      <c r="D106" s="21" t="s">
        <v>86</v>
      </c>
      <c r="E106" s="23" t="s">
        <v>92</v>
      </c>
      <c r="F106" s="22">
        <v>123212.85</v>
      </c>
      <c r="G106" s="25">
        <v>29863</v>
      </c>
      <c r="H106" s="29">
        <v>18696</v>
      </c>
    </row>
    <row r="107" spans="1:8" x14ac:dyDescent="0.2">
      <c r="A107">
        <v>1960</v>
      </c>
      <c r="B107" t="s">
        <v>204</v>
      </c>
      <c r="C107" s="21" t="s">
        <v>80</v>
      </c>
      <c r="D107" s="21" t="s">
        <v>73</v>
      </c>
      <c r="E107" s="21" t="s">
        <v>74</v>
      </c>
      <c r="F107" s="22">
        <v>33044.76</v>
      </c>
      <c r="G107" s="25">
        <v>31729</v>
      </c>
      <c r="H107" s="29">
        <v>23823</v>
      </c>
    </row>
    <row r="108" spans="1:8" x14ac:dyDescent="0.2">
      <c r="A108">
        <v>1961</v>
      </c>
      <c r="B108" t="s">
        <v>205</v>
      </c>
      <c r="C108" s="21" t="s">
        <v>98</v>
      </c>
      <c r="D108" s="21" t="s">
        <v>89</v>
      </c>
      <c r="E108" s="21" t="s">
        <v>92</v>
      </c>
      <c r="F108" s="22">
        <v>31910.45</v>
      </c>
      <c r="G108" s="25">
        <v>31721</v>
      </c>
      <c r="H108" s="29">
        <v>23834</v>
      </c>
    </row>
    <row r="109" spans="1:8" x14ac:dyDescent="0.2">
      <c r="A109">
        <v>1962</v>
      </c>
      <c r="B109" t="s">
        <v>206</v>
      </c>
      <c r="C109" s="21" t="s">
        <v>109</v>
      </c>
      <c r="D109" s="21" t="s">
        <v>86</v>
      </c>
      <c r="E109" s="23" t="s">
        <v>78</v>
      </c>
      <c r="F109" s="22">
        <v>78480.39</v>
      </c>
      <c r="G109" s="25">
        <v>32072</v>
      </c>
      <c r="H109" s="29">
        <v>16533</v>
      </c>
    </row>
    <row r="110" spans="1:8" x14ac:dyDescent="0.2">
      <c r="A110">
        <v>1966</v>
      </c>
      <c r="B110" t="s">
        <v>207</v>
      </c>
      <c r="C110" s="21" t="s">
        <v>83</v>
      </c>
      <c r="D110" s="21" t="s">
        <v>84</v>
      </c>
      <c r="E110" s="23" t="s">
        <v>92</v>
      </c>
      <c r="F110" s="22">
        <v>27383.81</v>
      </c>
      <c r="G110" s="25">
        <v>33559</v>
      </c>
      <c r="H110" s="29">
        <v>25327</v>
      </c>
    </row>
    <row r="111" spans="1:8" x14ac:dyDescent="0.2">
      <c r="A111">
        <v>1967</v>
      </c>
      <c r="B111" t="s">
        <v>208</v>
      </c>
      <c r="C111" s="21" t="s">
        <v>98</v>
      </c>
      <c r="D111" s="21" t="s">
        <v>89</v>
      </c>
      <c r="E111" s="21" t="s">
        <v>74</v>
      </c>
      <c r="F111" s="22">
        <v>27351.85</v>
      </c>
      <c r="G111" s="25">
        <v>33551</v>
      </c>
      <c r="H111" s="29">
        <v>25338</v>
      </c>
    </row>
    <row r="112" spans="1:8" x14ac:dyDescent="0.2">
      <c r="A112">
        <v>1968</v>
      </c>
      <c r="B112" t="s">
        <v>209</v>
      </c>
      <c r="C112" s="21" t="s">
        <v>109</v>
      </c>
      <c r="D112" s="21" t="s">
        <v>86</v>
      </c>
      <c r="E112" s="21" t="s">
        <v>74</v>
      </c>
      <c r="F112" s="22">
        <v>68670.34</v>
      </c>
      <c r="G112" s="25">
        <v>30054</v>
      </c>
      <c r="H112" s="29">
        <v>18888</v>
      </c>
    </row>
    <row r="113" spans="1:8" x14ac:dyDescent="0.2">
      <c r="A113">
        <v>1970</v>
      </c>
      <c r="B113" t="s">
        <v>210</v>
      </c>
      <c r="C113" s="21" t="s">
        <v>103</v>
      </c>
      <c r="D113" s="21" t="s">
        <v>86</v>
      </c>
      <c r="E113" s="21" t="s">
        <v>74</v>
      </c>
      <c r="F113" s="22">
        <v>42407.27</v>
      </c>
      <c r="G113" s="25">
        <v>33970</v>
      </c>
      <c r="H113" s="29">
        <v>25342</v>
      </c>
    </row>
    <row r="114" spans="1:8" x14ac:dyDescent="0.2">
      <c r="A114">
        <v>1972</v>
      </c>
      <c r="B114" t="s">
        <v>211</v>
      </c>
      <c r="C114" s="21" t="s">
        <v>212</v>
      </c>
      <c r="D114" s="21" t="s">
        <v>89</v>
      </c>
      <c r="E114" s="21" t="s">
        <v>78</v>
      </c>
      <c r="F114" s="22">
        <v>77559.740000000005</v>
      </c>
      <c r="G114" s="25">
        <v>30046</v>
      </c>
      <c r="H114" s="29">
        <v>18899</v>
      </c>
    </row>
    <row r="115" spans="1:8" x14ac:dyDescent="0.2">
      <c r="A115">
        <v>1974</v>
      </c>
      <c r="B115" t="s">
        <v>213</v>
      </c>
      <c r="C115" s="21" t="s">
        <v>109</v>
      </c>
      <c r="D115" s="21" t="s">
        <v>86</v>
      </c>
      <c r="E115" s="23" t="s">
        <v>78</v>
      </c>
      <c r="F115" s="22">
        <v>68670.34</v>
      </c>
      <c r="G115" s="25">
        <v>32612</v>
      </c>
      <c r="H115" s="29">
        <v>18903</v>
      </c>
    </row>
    <row r="116" spans="1:8" x14ac:dyDescent="0.2">
      <c r="A116">
        <v>1975</v>
      </c>
      <c r="B116" t="s">
        <v>214</v>
      </c>
      <c r="C116" s="21" t="s">
        <v>72</v>
      </c>
      <c r="D116" s="21" t="s">
        <v>73</v>
      </c>
      <c r="E116" s="21" t="s">
        <v>74</v>
      </c>
      <c r="F116" s="22">
        <v>25791.360000000001</v>
      </c>
      <c r="G116" s="25">
        <v>33365</v>
      </c>
      <c r="H116" s="29">
        <v>25839</v>
      </c>
    </row>
    <row r="117" spans="1:8" x14ac:dyDescent="0.2">
      <c r="A117">
        <v>1976</v>
      </c>
      <c r="B117" t="s">
        <v>215</v>
      </c>
      <c r="C117" s="21" t="s">
        <v>80</v>
      </c>
      <c r="D117" s="21" t="s">
        <v>77</v>
      </c>
      <c r="E117" s="23" t="s">
        <v>78</v>
      </c>
      <c r="F117" s="22">
        <v>27143.99</v>
      </c>
      <c r="G117" s="25">
        <v>33357</v>
      </c>
      <c r="H117" s="29">
        <v>25850</v>
      </c>
    </row>
    <row r="118" spans="1:8" x14ac:dyDescent="0.2">
      <c r="A118">
        <v>1977</v>
      </c>
      <c r="B118" t="s">
        <v>216</v>
      </c>
      <c r="C118" s="21" t="s">
        <v>91</v>
      </c>
      <c r="D118" s="21" t="s">
        <v>84</v>
      </c>
      <c r="E118" s="21" t="s">
        <v>74</v>
      </c>
      <c r="F118" s="22">
        <v>35366.120000000003</v>
      </c>
      <c r="G118" s="25">
        <v>29385</v>
      </c>
      <c r="H118" s="29">
        <v>24730</v>
      </c>
    </row>
    <row r="119" spans="1:8" x14ac:dyDescent="0.2">
      <c r="A119">
        <v>1978</v>
      </c>
      <c r="B119" t="s">
        <v>217</v>
      </c>
      <c r="C119" s="21" t="s">
        <v>107</v>
      </c>
      <c r="D119" s="21" t="s">
        <v>77</v>
      </c>
      <c r="E119" s="23" t="s">
        <v>92</v>
      </c>
      <c r="F119" s="22">
        <v>57485.599999999999</v>
      </c>
      <c r="G119" s="25">
        <v>33490</v>
      </c>
      <c r="H119" s="29">
        <v>22202</v>
      </c>
    </row>
    <row r="120" spans="1:8" x14ac:dyDescent="0.2">
      <c r="A120">
        <v>1987</v>
      </c>
      <c r="B120" t="s">
        <v>218</v>
      </c>
      <c r="C120" s="21" t="s">
        <v>96</v>
      </c>
      <c r="D120" s="21" t="s">
        <v>77</v>
      </c>
      <c r="E120" s="23" t="s">
        <v>92</v>
      </c>
      <c r="F120" s="22">
        <v>61130.61</v>
      </c>
      <c r="G120" s="25">
        <v>29377</v>
      </c>
      <c r="H120" s="28">
        <v>24741</v>
      </c>
    </row>
  </sheetData>
  <phoneticPr fontId="3" type="noConversion"/>
  <pageMargins left="0.75" right="0.75" top="1" bottom="1" header="0" footer="0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4"/>
  <sheetViews>
    <sheetView showGridLines="0" zoomScale="130" workbookViewId="0">
      <selection activeCell="D9" sqref="D9"/>
    </sheetView>
  </sheetViews>
  <sheetFormatPr baseColWidth="10" defaultRowHeight="12.75" x14ac:dyDescent="0.2"/>
  <cols>
    <col min="1" max="1" width="2.5703125" customWidth="1"/>
    <col min="5" max="5" width="10.28515625" customWidth="1"/>
    <col min="6" max="6" width="13.5703125" bestFit="1" customWidth="1"/>
    <col min="7" max="7" width="4" customWidth="1"/>
    <col min="8" max="9" width="13.5703125" customWidth="1"/>
  </cols>
  <sheetData>
    <row r="4" spans="2:6" x14ac:dyDescent="0.2">
      <c r="B4" s="3"/>
      <c r="C4" s="4" t="s">
        <v>0</v>
      </c>
      <c r="D4" s="4" t="s">
        <v>1</v>
      </c>
      <c r="E4" s="4" t="s">
        <v>2</v>
      </c>
      <c r="F4" s="4" t="s">
        <v>3</v>
      </c>
    </row>
    <row r="5" spans="2:6" x14ac:dyDescent="0.2">
      <c r="B5" s="5" t="s">
        <v>9</v>
      </c>
      <c r="C5" s="7">
        <f ca="1">RANDBETWEEN(DATE(2005,1,4),DATE(2006,12,24))</f>
        <v>38989</v>
      </c>
      <c r="D5" s="7">
        <f ca="1">C5+RANDBETWEEN(60,360)</f>
        <v>39293</v>
      </c>
      <c r="E5" s="5">
        <f ca="1">D5-C5</f>
        <v>304</v>
      </c>
      <c r="F5" s="5">
        <f ca="1">RANDBETWEEN(3200,24560)</f>
        <v>9632</v>
      </c>
    </row>
    <row r="6" spans="2:6" x14ac:dyDescent="0.2">
      <c r="B6" s="5" t="s">
        <v>10</v>
      </c>
      <c r="C6" s="7">
        <f t="shared" ref="C6:C14" ca="1" si="0">RANDBETWEEN(DATE(2005,1,4),DATE(2006,12,24))</f>
        <v>38694</v>
      </c>
      <c r="D6" s="7">
        <f t="shared" ref="D6:D14" ca="1" si="1">C6+RANDBETWEEN(60,360)</f>
        <v>39002</v>
      </c>
      <c r="E6" s="5">
        <f t="shared" ref="E6:E14" ca="1" si="2">D6-C6</f>
        <v>308</v>
      </c>
      <c r="F6" s="5">
        <f t="shared" ref="F6:F14" ca="1" si="3">RANDBETWEEN(3200,24560)</f>
        <v>8029</v>
      </c>
    </row>
    <row r="7" spans="2:6" x14ac:dyDescent="0.2">
      <c r="B7" s="5" t="s">
        <v>11</v>
      </c>
      <c r="C7" s="7">
        <f t="shared" ca="1" si="0"/>
        <v>38751</v>
      </c>
      <c r="D7" s="7">
        <f t="shared" ca="1" si="1"/>
        <v>38924</v>
      </c>
      <c r="E7" s="5">
        <f t="shared" ca="1" si="2"/>
        <v>173</v>
      </c>
      <c r="F7" s="5">
        <f t="shared" ca="1" si="3"/>
        <v>17903</v>
      </c>
    </row>
    <row r="8" spans="2:6" x14ac:dyDescent="0.2">
      <c r="B8" s="5" t="s">
        <v>12</v>
      </c>
      <c r="C8" s="7">
        <f t="shared" ca="1" si="0"/>
        <v>38420</v>
      </c>
      <c r="D8" s="7">
        <f t="shared" ca="1" si="1"/>
        <v>38614</v>
      </c>
      <c r="E8" s="5">
        <f t="shared" ca="1" si="2"/>
        <v>194</v>
      </c>
      <c r="F8" s="5">
        <f t="shared" ca="1" si="3"/>
        <v>7928</v>
      </c>
    </row>
    <row r="9" spans="2:6" x14ac:dyDescent="0.2">
      <c r="B9" s="5" t="s">
        <v>13</v>
      </c>
      <c r="C9" s="7">
        <f t="shared" ca="1" si="0"/>
        <v>38926</v>
      </c>
      <c r="D9" s="7">
        <f t="shared" ca="1" si="1"/>
        <v>39252</v>
      </c>
      <c r="E9" s="5">
        <f t="shared" ca="1" si="2"/>
        <v>326</v>
      </c>
      <c r="F9" s="5">
        <f t="shared" ca="1" si="3"/>
        <v>19735</v>
      </c>
    </row>
    <row r="10" spans="2:6" x14ac:dyDescent="0.2">
      <c r="B10" s="5" t="s">
        <v>14</v>
      </c>
      <c r="C10" s="7">
        <f t="shared" ca="1" si="0"/>
        <v>38541</v>
      </c>
      <c r="D10" s="7">
        <f t="shared" ca="1" si="1"/>
        <v>38710</v>
      </c>
      <c r="E10" s="5">
        <f t="shared" ca="1" si="2"/>
        <v>169</v>
      </c>
      <c r="F10" s="5">
        <f t="shared" ca="1" si="3"/>
        <v>5637</v>
      </c>
    </row>
    <row r="11" spans="2:6" x14ac:dyDescent="0.2">
      <c r="B11" s="5" t="s">
        <v>15</v>
      </c>
      <c r="C11" s="7">
        <f t="shared" ca="1" si="0"/>
        <v>38614</v>
      </c>
      <c r="D11" s="7">
        <f t="shared" ca="1" si="1"/>
        <v>38893</v>
      </c>
      <c r="E11" s="5">
        <f t="shared" ca="1" si="2"/>
        <v>279</v>
      </c>
      <c r="F11" s="5">
        <f t="shared" ca="1" si="3"/>
        <v>7012</v>
      </c>
    </row>
    <row r="12" spans="2:6" x14ac:dyDescent="0.2">
      <c r="B12" s="5" t="s">
        <v>16</v>
      </c>
      <c r="C12" s="7">
        <f t="shared" ca="1" si="0"/>
        <v>38618</v>
      </c>
      <c r="D12" s="7">
        <f t="shared" ca="1" si="1"/>
        <v>38799</v>
      </c>
      <c r="E12" s="5">
        <f t="shared" ca="1" si="2"/>
        <v>181</v>
      </c>
      <c r="F12" s="5">
        <f t="shared" ca="1" si="3"/>
        <v>5506</v>
      </c>
    </row>
    <row r="13" spans="2:6" x14ac:dyDescent="0.2">
      <c r="B13" s="5" t="s">
        <v>17</v>
      </c>
      <c r="C13" s="7">
        <f t="shared" ca="1" si="0"/>
        <v>38472</v>
      </c>
      <c r="D13" s="7">
        <f t="shared" ca="1" si="1"/>
        <v>38640</v>
      </c>
      <c r="E13" s="5">
        <f t="shared" ca="1" si="2"/>
        <v>168</v>
      </c>
      <c r="F13" s="5">
        <f t="shared" ca="1" si="3"/>
        <v>13292</v>
      </c>
    </row>
    <row r="14" spans="2:6" x14ac:dyDescent="0.2">
      <c r="B14" s="5" t="s">
        <v>18</v>
      </c>
      <c r="C14" s="7">
        <f t="shared" ca="1" si="0"/>
        <v>38641</v>
      </c>
      <c r="D14" s="7">
        <f t="shared" ca="1" si="1"/>
        <v>38850</v>
      </c>
      <c r="E14" s="5">
        <f t="shared" ca="1" si="2"/>
        <v>209</v>
      </c>
      <c r="F14" s="5">
        <f t="shared" ca="1" si="3"/>
        <v>19167</v>
      </c>
    </row>
    <row r="15" spans="2:6" x14ac:dyDescent="0.2">
      <c r="F15" s="2"/>
    </row>
    <row r="16" spans="2:6" x14ac:dyDescent="0.2">
      <c r="B16" s="1" t="s">
        <v>4</v>
      </c>
    </row>
    <row r="17" spans="2:2" x14ac:dyDescent="0.2">
      <c r="B17" t="s">
        <v>19</v>
      </c>
    </row>
    <row r="19" spans="2:2" x14ac:dyDescent="0.2">
      <c r="B19" s="6" t="s">
        <v>5</v>
      </c>
    </row>
    <row r="21" spans="2:2" x14ac:dyDescent="0.2">
      <c r="B21" t="s">
        <v>6</v>
      </c>
    </row>
    <row r="22" spans="2:2" x14ac:dyDescent="0.2">
      <c r="B22" t="s">
        <v>7</v>
      </c>
    </row>
    <row r="23" spans="2:2" x14ac:dyDescent="0.2">
      <c r="B23" t="s">
        <v>8</v>
      </c>
    </row>
    <row r="24" spans="2:2" x14ac:dyDescent="0.2">
      <c r="B24" t="s">
        <v>20</v>
      </c>
    </row>
  </sheetData>
  <phoneticPr fontId="3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Ejemplo 1</vt:lpstr>
      <vt:lpstr>Ejemplo 2</vt:lpstr>
      <vt:lpstr>Ejemplo 3</vt:lpstr>
    </vt:vector>
  </TitlesOfParts>
  <Company>www.excelavanzado.com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Aparicio</dc:creator>
  <cp:lastModifiedBy>Ilmer Condor</cp:lastModifiedBy>
  <dcterms:created xsi:type="dcterms:W3CDTF">2004-05-24T15:32:47Z</dcterms:created>
  <dcterms:modified xsi:type="dcterms:W3CDTF">2019-02-11T02:34:30Z</dcterms:modified>
</cp:coreProperties>
</file>